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Site Maitre Lucas\Générateur de calcul\"/>
    </mc:Choice>
  </mc:AlternateContent>
  <xr:revisionPtr revIDLastSave="83" documentId="8_{B02B70EB-5B99-47FE-80D6-45C695B3D0B9}" xr6:coauthVersionLast="36" xr6:coauthVersionMax="47" xr10:uidLastSave="{8A0E54FC-4DCD-4802-B4A4-AE1509602F00}"/>
  <workbookProtection workbookAlgorithmName="SHA-512" workbookHashValue="4cfHvEVwg9R2zjDXnsGy4+0RaYUYg3dhlXI40ErSdIH89WhXy/fOU6k/Al5wi49TnQD0GW6gyvCH04ZihDQBvw==" workbookSaltValue="3NlxRQBSZgxvDF61qxFS9w==" workbookSpinCount="100000" lockStructure="1"/>
  <bookViews>
    <workbookView xWindow="-96" yWindow="-96" windowWidth="20712" windowHeight="13272" xr2:uid="{325B359F-2942-4780-91B4-B6CA3399DE59}"/>
  </bookViews>
  <sheets>
    <sheet name="Période 1" sheetId="13" r:id="rId1"/>
    <sheet name="Période 2" sheetId="14" r:id="rId2"/>
    <sheet name="Période 3" sheetId="15" r:id="rId3"/>
    <sheet name="Période 4" sheetId="16" r:id="rId4"/>
    <sheet name="Période 5" sheetId="17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6" l="1"/>
  <c r="D10" i="16"/>
  <c r="D10" i="17"/>
  <c r="B10" i="17"/>
  <c r="D13" i="17"/>
  <c r="W17" i="17"/>
  <c r="W18" i="17"/>
  <c r="W19" i="17"/>
  <c r="W20" i="17"/>
  <c r="U17" i="17"/>
  <c r="U18" i="17"/>
  <c r="U19" i="17"/>
  <c r="U20" i="17"/>
  <c r="W16" i="17"/>
  <c r="U16" i="17"/>
  <c r="J30" i="15" l="1"/>
  <c r="J30" i="17"/>
  <c r="L30" i="17"/>
  <c r="L31" i="17"/>
  <c r="N16" i="17"/>
  <c r="M15" i="17"/>
  <c r="D14" i="17"/>
  <c r="B14" i="17"/>
  <c r="D12" i="15"/>
  <c r="D12" i="16"/>
  <c r="Z12" i="16" s="1"/>
  <c r="D12" i="17"/>
  <c r="Z12" i="17" s="1"/>
  <c r="B9" i="17"/>
  <c r="L9" i="17"/>
  <c r="N9" i="17"/>
  <c r="D8" i="17"/>
  <c r="B8" i="17"/>
  <c r="D7" i="17"/>
  <c r="B7" i="17"/>
  <c r="V28" i="16"/>
  <c r="V28" i="17"/>
  <c r="N31" i="17"/>
  <c r="D31" i="17"/>
  <c r="B31" i="17"/>
  <c r="V30" i="17"/>
  <c r="N30" i="17"/>
  <c r="D30" i="17"/>
  <c r="Z30" i="17" s="1"/>
  <c r="V29" i="17"/>
  <c r="N29" i="17"/>
  <c r="AA29" i="17" s="1"/>
  <c r="D29" i="17"/>
  <c r="B29" i="17"/>
  <c r="M28" i="17"/>
  <c r="J28" i="17"/>
  <c r="D28" i="17"/>
  <c r="B28" i="17"/>
  <c r="Z28" i="17" s="1"/>
  <c r="N27" i="17"/>
  <c r="L27" i="17"/>
  <c r="D27" i="17"/>
  <c r="B27" i="17"/>
  <c r="N26" i="17"/>
  <c r="L26" i="17"/>
  <c r="D26" i="17"/>
  <c r="B26" i="17"/>
  <c r="N25" i="17"/>
  <c r="AA25" i="17" s="1"/>
  <c r="F25" i="17"/>
  <c r="B25" i="17"/>
  <c r="W24" i="17"/>
  <c r="U24" i="17"/>
  <c r="N24" i="17"/>
  <c r="L24" i="17"/>
  <c r="D24" i="17"/>
  <c r="B24" i="17"/>
  <c r="W23" i="17"/>
  <c r="U23" i="17"/>
  <c r="N23" i="17"/>
  <c r="AA23" i="17" s="1"/>
  <c r="L23" i="17"/>
  <c r="D23" i="17"/>
  <c r="B23" i="17"/>
  <c r="W22" i="17"/>
  <c r="U22" i="17"/>
  <c r="N22" i="17"/>
  <c r="L22" i="17"/>
  <c r="D22" i="17"/>
  <c r="B22" i="17"/>
  <c r="W21" i="17"/>
  <c r="U21" i="17"/>
  <c r="N21" i="17"/>
  <c r="AA21" i="17" s="1"/>
  <c r="D21" i="17"/>
  <c r="B21" i="17"/>
  <c r="P20" i="17"/>
  <c r="L20" i="17"/>
  <c r="D20" i="17"/>
  <c r="B20" i="17"/>
  <c r="N19" i="17"/>
  <c r="L19" i="17"/>
  <c r="J19" i="17"/>
  <c r="D19" i="17"/>
  <c r="B19" i="17"/>
  <c r="N18" i="17"/>
  <c r="L18" i="17"/>
  <c r="AA18" i="17" s="1"/>
  <c r="D18" i="17"/>
  <c r="Z18" i="17" s="1"/>
  <c r="N17" i="17"/>
  <c r="AA17" i="17" s="1"/>
  <c r="D17" i="17"/>
  <c r="B17" i="17"/>
  <c r="L16" i="17"/>
  <c r="D16" i="17"/>
  <c r="B16" i="17"/>
  <c r="J15" i="17"/>
  <c r="F15" i="17"/>
  <c r="B15" i="17" s="1"/>
  <c r="P14" i="17"/>
  <c r="L14" i="17"/>
  <c r="N13" i="17"/>
  <c r="L13" i="17"/>
  <c r="B13" i="17"/>
  <c r="N12" i="17"/>
  <c r="L12" i="17"/>
  <c r="B12" i="17"/>
  <c r="N11" i="17"/>
  <c r="L11" i="17"/>
  <c r="D11" i="17"/>
  <c r="B11" i="17"/>
  <c r="N10" i="17"/>
  <c r="L10" i="17"/>
  <c r="D9" i="17"/>
  <c r="P8" i="17"/>
  <c r="L8" i="17"/>
  <c r="N7" i="17"/>
  <c r="AA7" i="17" s="1"/>
  <c r="AC1" i="17"/>
  <c r="R2" i="17" s="1"/>
  <c r="N13" i="16"/>
  <c r="L13" i="16"/>
  <c r="N24" i="16"/>
  <c r="L24" i="16"/>
  <c r="L31" i="16"/>
  <c r="B25" i="16"/>
  <c r="F25" i="16"/>
  <c r="P8" i="16"/>
  <c r="L8" i="16"/>
  <c r="AA8" i="16" s="1"/>
  <c r="L20" i="16"/>
  <c r="P20" i="16"/>
  <c r="D21" i="16"/>
  <c r="B21" i="16"/>
  <c r="B11" i="16"/>
  <c r="D11" i="16"/>
  <c r="U17" i="16"/>
  <c r="U18" i="16"/>
  <c r="U19" i="16"/>
  <c r="U20" i="16"/>
  <c r="U16" i="16"/>
  <c r="W17" i="16"/>
  <c r="W18" i="16"/>
  <c r="W19" i="16"/>
  <c r="W20" i="16"/>
  <c r="W16" i="16"/>
  <c r="D13" i="16"/>
  <c r="N31" i="16"/>
  <c r="D31" i="16"/>
  <c r="B31" i="16"/>
  <c r="V30" i="16"/>
  <c r="N30" i="16"/>
  <c r="L30" i="16"/>
  <c r="J30" i="16"/>
  <c r="D30" i="16"/>
  <c r="Z30" i="16" s="1"/>
  <c r="V29" i="16"/>
  <c r="N29" i="16"/>
  <c r="AA29" i="16" s="1"/>
  <c r="D29" i="16"/>
  <c r="B29" i="16"/>
  <c r="M28" i="16"/>
  <c r="J28" i="16"/>
  <c r="D28" i="16"/>
  <c r="B28" i="16"/>
  <c r="N27" i="16"/>
  <c r="L27" i="16"/>
  <c r="D27" i="16"/>
  <c r="B27" i="16"/>
  <c r="N26" i="16"/>
  <c r="L26" i="16"/>
  <c r="D26" i="16"/>
  <c r="B26" i="16"/>
  <c r="N25" i="16"/>
  <c r="AA25" i="16" s="1"/>
  <c r="W24" i="16"/>
  <c r="U24" i="16"/>
  <c r="D24" i="16"/>
  <c r="B24" i="16"/>
  <c r="W23" i="16"/>
  <c r="U23" i="16"/>
  <c r="N23" i="16"/>
  <c r="AA23" i="16" s="1"/>
  <c r="L23" i="16"/>
  <c r="D23" i="16"/>
  <c r="B23" i="16"/>
  <c r="W22" i="16"/>
  <c r="U22" i="16"/>
  <c r="N22" i="16"/>
  <c r="L22" i="16"/>
  <c r="D22" i="16"/>
  <c r="B22" i="16"/>
  <c r="W21" i="16"/>
  <c r="U21" i="16"/>
  <c r="N21" i="16"/>
  <c r="AA21" i="16" s="1"/>
  <c r="D20" i="16"/>
  <c r="B20" i="16"/>
  <c r="N19" i="16"/>
  <c r="L19" i="16"/>
  <c r="J19" i="16"/>
  <c r="D19" i="16"/>
  <c r="B19" i="16"/>
  <c r="N18" i="16"/>
  <c r="L18" i="16"/>
  <c r="AA18" i="16" s="1"/>
  <c r="D18" i="16"/>
  <c r="Z18" i="16" s="1"/>
  <c r="N17" i="16"/>
  <c r="AA17" i="16" s="1"/>
  <c r="D17" i="16"/>
  <c r="B17" i="16"/>
  <c r="N16" i="16"/>
  <c r="L16" i="16"/>
  <c r="D16" i="16"/>
  <c r="B16" i="16"/>
  <c r="M15" i="16"/>
  <c r="J15" i="16"/>
  <c r="F15" i="16"/>
  <c r="B15" i="16" s="1"/>
  <c r="P14" i="16"/>
  <c r="L14" i="16"/>
  <c r="D14" i="16"/>
  <c r="B14" i="16"/>
  <c r="B13" i="16"/>
  <c r="N12" i="16"/>
  <c r="L12" i="16"/>
  <c r="B12" i="16"/>
  <c r="N11" i="16"/>
  <c r="L11" i="16"/>
  <c r="N10" i="16"/>
  <c r="L10" i="16"/>
  <c r="B10" i="16"/>
  <c r="Z10" i="16" s="1"/>
  <c r="N9" i="16"/>
  <c r="L9" i="16"/>
  <c r="AA9" i="16" s="1"/>
  <c r="D9" i="16"/>
  <c r="B9" i="16"/>
  <c r="B8" i="16"/>
  <c r="N7" i="16"/>
  <c r="AA7" i="16" s="1"/>
  <c r="D7" i="16"/>
  <c r="B7" i="16"/>
  <c r="AC1" i="16"/>
  <c r="R2" i="16" s="1"/>
  <c r="N10" i="15"/>
  <c r="L10" i="15"/>
  <c r="Z28" i="16" l="1"/>
  <c r="Z25" i="16"/>
  <c r="Z25" i="17"/>
  <c r="AA9" i="17"/>
  <c r="AA15" i="17"/>
  <c r="Z14" i="17"/>
  <c r="Z10" i="17"/>
  <c r="Z7" i="17"/>
  <c r="Z13" i="17"/>
  <c r="AA22" i="17"/>
  <c r="Z27" i="17"/>
  <c r="Z31" i="17"/>
  <c r="Z21" i="17"/>
  <c r="AA27" i="17"/>
  <c r="AA24" i="17"/>
  <c r="AA10" i="17"/>
  <c r="AA12" i="17"/>
  <c r="Z22" i="17"/>
  <c r="Z29" i="17"/>
  <c r="Z11" i="17"/>
  <c r="AA13" i="17"/>
  <c r="Z17" i="17"/>
  <c r="Z24" i="17"/>
  <c r="Z8" i="17"/>
  <c r="F12" i="17"/>
  <c r="Z20" i="17"/>
  <c r="Z19" i="17"/>
  <c r="AA16" i="17"/>
  <c r="AA19" i="17"/>
  <c r="AA20" i="17"/>
  <c r="Z26" i="17"/>
  <c r="AA11" i="17"/>
  <c r="Z15" i="17"/>
  <c r="AA30" i="17"/>
  <c r="AA14" i="17"/>
  <c r="Z23" i="17"/>
  <c r="AA8" i="17"/>
  <c r="P23" i="17"/>
  <c r="AA26" i="17"/>
  <c r="AA28" i="17"/>
  <c r="Z9" i="17"/>
  <c r="Z16" i="17"/>
  <c r="AA31" i="17"/>
  <c r="AA28" i="16"/>
  <c r="AA13" i="16"/>
  <c r="AA24" i="16"/>
  <c r="Z21" i="16"/>
  <c r="Z13" i="16"/>
  <c r="AA31" i="16"/>
  <c r="Z9" i="16"/>
  <c r="AA27" i="16"/>
  <c r="Z20" i="16"/>
  <c r="Z17" i="16"/>
  <c r="Z23" i="16"/>
  <c r="AA14" i="16"/>
  <c r="Z22" i="16"/>
  <c r="AA22" i="16"/>
  <c r="AA30" i="16"/>
  <c r="Z24" i="16"/>
  <c r="Z8" i="16"/>
  <c r="AA20" i="16"/>
  <c r="Z27" i="16"/>
  <c r="Z29" i="16"/>
  <c r="AA11" i="16"/>
  <c r="AA15" i="16"/>
  <c r="Z31" i="16"/>
  <c r="Z14" i="16"/>
  <c r="Z16" i="16"/>
  <c r="Z19" i="16"/>
  <c r="F12" i="16"/>
  <c r="Z15" i="16"/>
  <c r="AA19" i="16"/>
  <c r="P23" i="16"/>
  <c r="Z26" i="16"/>
  <c r="AA10" i="16"/>
  <c r="AA12" i="16"/>
  <c r="AA26" i="16"/>
  <c r="Z7" i="16"/>
  <c r="Z11" i="16"/>
  <c r="AA16" i="16"/>
  <c r="AA10" i="15"/>
  <c r="F15" i="13"/>
  <c r="B15" i="13" s="1"/>
  <c r="F15" i="14"/>
  <c r="B15" i="14" s="1"/>
  <c r="F15" i="15"/>
  <c r="B15" i="15" s="1"/>
  <c r="B8" i="15"/>
  <c r="L20" i="15"/>
  <c r="P20" i="15"/>
  <c r="F21" i="15"/>
  <c r="U16" i="15"/>
  <c r="W16" i="15"/>
  <c r="U17" i="15"/>
  <c r="U18" i="15"/>
  <c r="U19" i="15"/>
  <c r="U20" i="15"/>
  <c r="U21" i="15"/>
  <c r="U22" i="15"/>
  <c r="U23" i="15"/>
  <c r="U24" i="15"/>
  <c r="W17" i="14"/>
  <c r="W18" i="14"/>
  <c r="W19" i="14"/>
  <c r="W20" i="14"/>
  <c r="W21" i="14"/>
  <c r="W22" i="14"/>
  <c r="W23" i="14"/>
  <c r="W24" i="14"/>
  <c r="U17" i="14"/>
  <c r="U18" i="14"/>
  <c r="U19" i="14"/>
  <c r="U20" i="14"/>
  <c r="U21" i="14"/>
  <c r="U22" i="14"/>
  <c r="U23" i="14"/>
  <c r="U24" i="14"/>
  <c r="V30" i="14"/>
  <c r="V29" i="14"/>
  <c r="V28" i="14"/>
  <c r="W16" i="14"/>
  <c r="U16" i="14"/>
  <c r="B11" i="15"/>
  <c r="Z11" i="15" s="1"/>
  <c r="B11" i="14"/>
  <c r="V28" i="15"/>
  <c r="V29" i="15"/>
  <c r="V30" i="15"/>
  <c r="W17" i="15"/>
  <c r="W18" i="15"/>
  <c r="W19" i="15"/>
  <c r="W20" i="15"/>
  <c r="W21" i="15"/>
  <c r="W22" i="15"/>
  <c r="W23" i="15"/>
  <c r="W24" i="15"/>
  <c r="D8" i="15"/>
  <c r="N31" i="15"/>
  <c r="L31" i="15"/>
  <c r="AA31" i="15" s="1"/>
  <c r="D31" i="15"/>
  <c r="B31" i="15"/>
  <c r="N30" i="15"/>
  <c r="L30" i="15"/>
  <c r="D30" i="15"/>
  <c r="Z30" i="15" s="1"/>
  <c r="N29" i="15"/>
  <c r="AA29" i="15" s="1"/>
  <c r="D29" i="15"/>
  <c r="B29" i="15"/>
  <c r="M28" i="15"/>
  <c r="J28" i="15"/>
  <c r="D28" i="15"/>
  <c r="B28" i="15"/>
  <c r="Z28" i="15" s="1"/>
  <c r="N27" i="15"/>
  <c r="L27" i="15"/>
  <c r="D27" i="15"/>
  <c r="B27" i="15"/>
  <c r="N26" i="15"/>
  <c r="L26" i="15"/>
  <c r="D26" i="15"/>
  <c r="B26" i="15"/>
  <c r="N25" i="15"/>
  <c r="AA25" i="15" s="1"/>
  <c r="D25" i="15"/>
  <c r="B25" i="15"/>
  <c r="M24" i="15"/>
  <c r="J24" i="15"/>
  <c r="D24" i="15"/>
  <c r="B24" i="15"/>
  <c r="N23" i="15"/>
  <c r="L23" i="15"/>
  <c r="D23" i="15"/>
  <c r="B23" i="15"/>
  <c r="N22" i="15"/>
  <c r="L22" i="15"/>
  <c r="D22" i="15"/>
  <c r="B22" i="15"/>
  <c r="N21" i="15"/>
  <c r="AA21" i="15" s="1"/>
  <c r="B21" i="15"/>
  <c r="D20" i="15"/>
  <c r="B20" i="15"/>
  <c r="N19" i="15"/>
  <c r="L19" i="15"/>
  <c r="J19" i="15"/>
  <c r="D19" i="15"/>
  <c r="B19" i="15"/>
  <c r="N18" i="15"/>
  <c r="L18" i="15"/>
  <c r="D18" i="15"/>
  <c r="Z18" i="15" s="1"/>
  <c r="N17" i="15"/>
  <c r="AA17" i="15" s="1"/>
  <c r="D17" i="15"/>
  <c r="B17" i="15"/>
  <c r="N16" i="15"/>
  <c r="L16" i="15"/>
  <c r="D16" i="15"/>
  <c r="B16" i="15"/>
  <c r="M15" i="15"/>
  <c r="J15" i="15"/>
  <c r="P14" i="15"/>
  <c r="L14" i="15"/>
  <c r="D14" i="15"/>
  <c r="B14" i="15"/>
  <c r="M13" i="15"/>
  <c r="J13" i="15"/>
  <c r="D13" i="15"/>
  <c r="B13" i="15"/>
  <c r="N12" i="15"/>
  <c r="L12" i="15"/>
  <c r="Z12" i="15"/>
  <c r="B12" i="15"/>
  <c r="N11" i="15"/>
  <c r="L11" i="15"/>
  <c r="D11" i="15"/>
  <c r="D10" i="15"/>
  <c r="B10" i="15"/>
  <c r="Z10" i="15" s="1"/>
  <c r="N9" i="15"/>
  <c r="L9" i="15"/>
  <c r="AA9" i="15" s="1"/>
  <c r="D9" i="15"/>
  <c r="B9" i="15"/>
  <c r="N8" i="15"/>
  <c r="L8" i="15"/>
  <c r="J8" i="15"/>
  <c r="N7" i="15"/>
  <c r="AA7" i="15" s="1"/>
  <c r="D7" i="15"/>
  <c r="B7" i="15"/>
  <c r="Z7" i="15" s="1"/>
  <c r="AC1" i="15"/>
  <c r="R2" i="15" s="1"/>
  <c r="N21" i="14"/>
  <c r="AA21" i="14" s="1"/>
  <c r="N30" i="14"/>
  <c r="L30" i="14"/>
  <c r="J30" i="14"/>
  <c r="N19" i="14"/>
  <c r="L19" i="14"/>
  <c r="J19" i="14"/>
  <c r="N8" i="14"/>
  <c r="L8" i="14"/>
  <c r="J8" i="14"/>
  <c r="N16" i="14"/>
  <c r="L16" i="14"/>
  <c r="B16" i="14"/>
  <c r="D27" i="14"/>
  <c r="B27" i="14"/>
  <c r="D12" i="14"/>
  <c r="B12" i="14"/>
  <c r="D7" i="14"/>
  <c r="B7" i="14"/>
  <c r="Z7" i="14" s="1"/>
  <c r="B11" i="13"/>
  <c r="N31" i="14"/>
  <c r="L31" i="14"/>
  <c r="D31" i="14"/>
  <c r="B31" i="14"/>
  <c r="D30" i="14"/>
  <c r="Z30" i="14" s="1"/>
  <c r="N29" i="14"/>
  <c r="AA29" i="14" s="1"/>
  <c r="D29" i="14"/>
  <c r="B29" i="14"/>
  <c r="M28" i="14"/>
  <c r="J28" i="14"/>
  <c r="D28" i="14"/>
  <c r="B28" i="14"/>
  <c r="Z28" i="14" s="1"/>
  <c r="N27" i="14"/>
  <c r="L27" i="14"/>
  <c r="N26" i="14"/>
  <c r="L26" i="14"/>
  <c r="D26" i="14"/>
  <c r="B26" i="14"/>
  <c r="N25" i="14"/>
  <c r="AA25" i="14" s="1"/>
  <c r="D25" i="14"/>
  <c r="B25" i="14"/>
  <c r="M24" i="14"/>
  <c r="J24" i="14"/>
  <c r="D24" i="14"/>
  <c r="B24" i="14"/>
  <c r="N23" i="14"/>
  <c r="L23" i="14"/>
  <c r="D23" i="14"/>
  <c r="B23" i="14"/>
  <c r="N22" i="14"/>
  <c r="L22" i="14"/>
  <c r="D22" i="14"/>
  <c r="B22" i="14"/>
  <c r="F21" i="14"/>
  <c r="B21" i="14"/>
  <c r="P20" i="14"/>
  <c r="L20" i="14"/>
  <c r="AA20" i="14" s="1"/>
  <c r="D20" i="14"/>
  <c r="B20" i="14"/>
  <c r="D19" i="14"/>
  <c r="B19" i="14"/>
  <c r="N18" i="14"/>
  <c r="L18" i="14"/>
  <c r="AA18" i="14" s="1"/>
  <c r="D18" i="14"/>
  <c r="Z18" i="14" s="1"/>
  <c r="N17" i="14"/>
  <c r="AA17" i="14" s="1"/>
  <c r="D17" i="14"/>
  <c r="B17" i="14"/>
  <c r="D16" i="14"/>
  <c r="M15" i="14"/>
  <c r="J15" i="14"/>
  <c r="P14" i="14"/>
  <c r="L14" i="14"/>
  <c r="AA14" i="14" s="1"/>
  <c r="D14" i="14"/>
  <c r="Z14" i="14" s="1"/>
  <c r="B14" i="14"/>
  <c r="M13" i="14"/>
  <c r="J13" i="14"/>
  <c r="D13" i="14"/>
  <c r="B13" i="14"/>
  <c r="N12" i="14"/>
  <c r="L12" i="14"/>
  <c r="N11" i="14"/>
  <c r="L11" i="14"/>
  <c r="D11" i="14"/>
  <c r="N10" i="14"/>
  <c r="L10" i="14"/>
  <c r="AA10" i="14" s="1"/>
  <c r="D10" i="14"/>
  <c r="B10" i="14"/>
  <c r="N9" i="14"/>
  <c r="L9" i="14"/>
  <c r="AA9" i="14" s="1"/>
  <c r="D9" i="14"/>
  <c r="B9" i="14"/>
  <c r="D8" i="14"/>
  <c r="B8" i="14"/>
  <c r="N7" i="14"/>
  <c r="AA7" i="14" s="1"/>
  <c r="AC1" i="14"/>
  <c r="R2" i="14" s="1"/>
  <c r="L16" i="13"/>
  <c r="AA16" i="13" s="1"/>
  <c r="D23" i="13"/>
  <c r="L10" i="13"/>
  <c r="D30" i="13"/>
  <c r="B26" i="13"/>
  <c r="D26" i="13"/>
  <c r="B25" i="13"/>
  <c r="D25" i="13"/>
  <c r="B19" i="13"/>
  <c r="D19" i="13"/>
  <c r="D9" i="13"/>
  <c r="D18" i="13"/>
  <c r="D16" i="13"/>
  <c r="B16" i="13"/>
  <c r="B14" i="13"/>
  <c r="D14" i="13"/>
  <c r="L12" i="13"/>
  <c r="N12" i="13"/>
  <c r="B22" i="13"/>
  <c r="D22" i="13"/>
  <c r="L26" i="13"/>
  <c r="N26" i="13"/>
  <c r="J28" i="13"/>
  <c r="M15" i="13"/>
  <c r="M13" i="13"/>
  <c r="Z14" i="15" l="1"/>
  <c r="AA31" i="14"/>
  <c r="AA14" i="15"/>
  <c r="AA18" i="15"/>
  <c r="Z11" i="14"/>
  <c r="P23" i="15"/>
  <c r="AA23" i="15"/>
  <c r="F12" i="15"/>
  <c r="Z8" i="15"/>
  <c r="Z15" i="15"/>
  <c r="Z29" i="15"/>
  <c r="AA27" i="15"/>
  <c r="Z24" i="15"/>
  <c r="Z25" i="15"/>
  <c r="Z26" i="15"/>
  <c r="AA28" i="15"/>
  <c r="AA11" i="15"/>
  <c r="AA22" i="15"/>
  <c r="AA15" i="15"/>
  <c r="Z27" i="15"/>
  <c r="Z31" i="15"/>
  <c r="Z19" i="15"/>
  <c r="Z23" i="15"/>
  <c r="AA24" i="15"/>
  <c r="Z9" i="15"/>
  <c r="Z13" i="15"/>
  <c r="AA16" i="15"/>
  <c r="Z22" i="15"/>
  <c r="AA16" i="14"/>
  <c r="AA12" i="15"/>
  <c r="Z17" i="15"/>
  <c r="Z21" i="15"/>
  <c r="Z16" i="15"/>
  <c r="Z20" i="15"/>
  <c r="AA30" i="15"/>
  <c r="AA8" i="15"/>
  <c r="AA13" i="15"/>
  <c r="AA20" i="15"/>
  <c r="AA19" i="15"/>
  <c r="AA26" i="15"/>
  <c r="AA27" i="14"/>
  <c r="Z29" i="14"/>
  <c r="Z24" i="14"/>
  <c r="Z15" i="14"/>
  <c r="Z20" i="14"/>
  <c r="Z26" i="14"/>
  <c r="AA26" i="14"/>
  <c r="AA28" i="14"/>
  <c r="AA12" i="14"/>
  <c r="AA23" i="14"/>
  <c r="Z27" i="14"/>
  <c r="Z8" i="14"/>
  <c r="Z25" i="14"/>
  <c r="AA11" i="14"/>
  <c r="AA13" i="14"/>
  <c r="AA15" i="14"/>
  <c r="Z17" i="14"/>
  <c r="Z31" i="14"/>
  <c r="Z12" i="14"/>
  <c r="Z10" i="14"/>
  <c r="AA22" i="14"/>
  <c r="AA8" i="14"/>
  <c r="Z9" i="14"/>
  <c r="Z16" i="14"/>
  <c r="Z21" i="14"/>
  <c r="Z13" i="14"/>
  <c r="Z19" i="14"/>
  <c r="Z23" i="14"/>
  <c r="AA24" i="14"/>
  <c r="AA19" i="14"/>
  <c r="Z22" i="14"/>
  <c r="AA30" i="14"/>
  <c r="D13" i="13"/>
  <c r="N7" i="13"/>
  <c r="D29" i="13"/>
  <c r="B29" i="13"/>
  <c r="N9" i="13"/>
  <c r="L9" i="13"/>
  <c r="AA9" i="13" s="1"/>
  <c r="D28" i="13"/>
  <c r="B28" i="13"/>
  <c r="Z28" i="13" s="1"/>
  <c r="N18" i="13"/>
  <c r="L18" i="13"/>
  <c r="AA18" i="13" s="1"/>
  <c r="D11" i="13"/>
  <c r="Z11" i="13"/>
  <c r="L27" i="13"/>
  <c r="N27" i="13"/>
  <c r="B8" i="13"/>
  <c r="D8" i="13"/>
  <c r="D7" i="13"/>
  <c r="B31" i="13"/>
  <c r="D31" i="13"/>
  <c r="B7" i="13"/>
  <c r="N23" i="13"/>
  <c r="L23" i="13"/>
  <c r="D27" i="13"/>
  <c r="B27" i="13"/>
  <c r="B24" i="13"/>
  <c r="D24" i="13"/>
  <c r="B20" i="13"/>
  <c r="D20" i="13"/>
  <c r="D12" i="13"/>
  <c r="B12" i="13"/>
  <c r="N16" i="13" l="1"/>
  <c r="N17" i="13"/>
  <c r="AA17" i="13" s="1"/>
  <c r="N21" i="13"/>
  <c r="AA21" i="13" s="1"/>
  <c r="N25" i="13"/>
  <c r="AA25" i="13" s="1"/>
  <c r="N31" i="13"/>
  <c r="L31" i="13"/>
  <c r="AA31" i="13" s="1"/>
  <c r="V30" i="13"/>
  <c r="N30" i="13"/>
  <c r="L30" i="13"/>
  <c r="J30" i="13"/>
  <c r="Z30" i="13"/>
  <c r="V29" i="13"/>
  <c r="N29" i="13"/>
  <c r="AA29" i="13" s="1"/>
  <c r="V28" i="13"/>
  <c r="M28" i="13"/>
  <c r="AA27" i="13"/>
  <c r="AA26" i="13"/>
  <c r="W24" i="13"/>
  <c r="U24" i="13"/>
  <c r="M24" i="13"/>
  <c r="J24" i="13"/>
  <c r="W23" i="13"/>
  <c r="U23" i="13"/>
  <c r="B23" i="13"/>
  <c r="W22" i="13"/>
  <c r="U22" i="13"/>
  <c r="N22" i="13"/>
  <c r="L22" i="13"/>
  <c r="Z22" i="13"/>
  <c r="W21" i="13"/>
  <c r="U21" i="13"/>
  <c r="F21" i="13"/>
  <c r="B21" i="13"/>
  <c r="W20" i="13"/>
  <c r="U20" i="13"/>
  <c r="P20" i="13"/>
  <c r="L20" i="13"/>
  <c r="W19" i="13"/>
  <c r="U19" i="13"/>
  <c r="N19" i="13"/>
  <c r="L19" i="13"/>
  <c r="J19" i="13"/>
  <c r="Z19" i="13"/>
  <c r="W18" i="13"/>
  <c r="U18" i="13"/>
  <c r="Z18" i="13"/>
  <c r="W17" i="13"/>
  <c r="U17" i="13"/>
  <c r="D17" i="13"/>
  <c r="B17" i="13"/>
  <c r="W16" i="13"/>
  <c r="U16" i="13"/>
  <c r="J15" i="13"/>
  <c r="Z15" i="13"/>
  <c r="P14" i="13"/>
  <c r="L14" i="13"/>
  <c r="AA14" i="13" s="1"/>
  <c r="J13" i="13"/>
  <c r="B13" i="13"/>
  <c r="Z13" i="13" s="1"/>
  <c r="AA12" i="13"/>
  <c r="N11" i="13"/>
  <c r="L11" i="13"/>
  <c r="N10" i="13"/>
  <c r="AA10" i="13"/>
  <c r="D10" i="13"/>
  <c r="B10" i="13"/>
  <c r="B9" i="13"/>
  <c r="Z9" i="13" s="1"/>
  <c r="N8" i="13"/>
  <c r="L8" i="13"/>
  <c r="J8" i="13"/>
  <c r="AC1" i="13"/>
  <c r="R2" i="13" s="1"/>
  <c r="Z10" i="13" l="1"/>
  <c r="AA24" i="13"/>
  <c r="AA13" i="13"/>
  <c r="AA7" i="13"/>
  <c r="Z31" i="13"/>
  <c r="AA22" i="13"/>
  <c r="Z26" i="13"/>
  <c r="Z14" i="13"/>
  <c r="Z23" i="13"/>
  <c r="AA23" i="13"/>
  <c r="Z25" i="13"/>
  <c r="Z27" i="13"/>
  <c r="Z24" i="13"/>
  <c r="Z8" i="13"/>
  <c r="AA15" i="13"/>
  <c r="Z17" i="13"/>
  <c r="AA8" i="13"/>
  <c r="Z7" i="13"/>
  <c r="Z16" i="13"/>
  <c r="Z20" i="13"/>
  <c r="Z29" i="13"/>
  <c r="AA19" i="13"/>
  <c r="AA20" i="13"/>
  <c r="AA11" i="13"/>
  <c r="AA28" i="13"/>
  <c r="AA30" i="13"/>
  <c r="Z12" i="13"/>
  <c r="Z21" i="13"/>
</calcChain>
</file>

<file path=xl/sharedStrings.xml><?xml version="1.0" encoding="utf-8"?>
<sst xmlns="http://schemas.openxmlformats.org/spreadsheetml/2006/main" count="922" uniqueCount="90">
  <si>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</si>
  <si>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</si>
  <si>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</si>
  <si>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</si>
  <si>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</si>
  <si>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</si>
  <si>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</si>
  <si>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</si>
  <si>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</si>
  <si>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</si>
  <si>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</si>
  <si>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</si>
  <si>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</si>
  <si>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</si>
  <si>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</si>
  <si>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</si>
  <si>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</si>
  <si>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</si>
  <si>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</si>
  <si>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</si>
  <si>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</si>
  <si>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</si>
  <si>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</si>
  <si>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</si>
  <si>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</si>
  <si>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</si>
  <si>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</si>
  <si>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</si>
  <si>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</si>
  <si>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</si>
  <si>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</si>
  <si>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</si>
  <si>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</si>
  <si>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</si>
  <si>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</si>
  <si>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</si>
  <si>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</si>
  <si>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</si>
  <si>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</si>
  <si>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</si>
  <si>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</si>
  <si>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</si>
  <si>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</si>
  <si>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</si>
  <si>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</si>
  <si>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</si>
  <si>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</si>
  <si>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</si>
  <si>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</si>
  <si>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</si>
  <si>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</si>
  <si>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</si>
  <si>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</si>
  <si>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</si>
  <si>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</si>
  <si>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</si>
  <si>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</si>
  <si>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</si>
  <si>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</si>
  <si>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</si>
  <si>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</si>
  <si>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</si>
  <si>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</si>
  <si>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</si>
  <si>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</si>
  <si>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</si>
  <si>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</si>
  <si>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</si>
  <si>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</si>
  <si>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</si>
  <si>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 xml:space="preserve"> x</t>
  </si>
  <si>
    <t>triple de</t>
  </si>
  <si>
    <t>c</t>
  </si>
  <si>
    <t>et</t>
  </si>
  <si>
    <t>u</t>
  </si>
  <si>
    <t>d</t>
  </si>
  <si>
    <t>quart de</t>
  </si>
  <si>
    <t>tiers de</t>
  </si>
  <si>
    <t>CM1 Période 1</t>
  </si>
  <si>
    <t xml:space="preserve">  ÷</t>
  </si>
  <si>
    <t>m</t>
  </si>
  <si>
    <t>CM1 Période 2</t>
  </si>
  <si>
    <t>CM1 Période 3</t>
  </si>
  <si>
    <t xml:space="preserve"> ÷</t>
  </si>
  <si>
    <t>CM1 Période 4</t>
  </si>
  <si>
    <t>__</t>
  </si>
  <si>
    <t>d.m</t>
  </si>
  <si>
    <t>CM1 Période 5</t>
  </si>
  <si>
    <t>dixiè</t>
  </si>
  <si>
    <t>quadruple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</si>
</sst>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/>
    <xf numFmtId="0" fontId="4" fillId="0" borderId="0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1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/>
    <xf numFmtId="0" fontId="0" fillId="0" borderId="0" xfId="0" applyFont="1" applyBorder="1"/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0" fillId="0" borderId="21" xfId="0" applyFont="1" applyBorder="1"/>
    <xf numFmtId="0" fontId="0" fillId="0" borderId="21" xfId="0" applyFont="1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1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Font="1" applyBorder="1"/>
    <xf numFmtId="0" fontId="2" fillId="0" borderId="46" xfId="0" applyFont="1" applyBorder="1" applyAlignment="1">
      <alignment vertical="center" wrapText="1"/>
    </xf>
    <xf numFmtId="0" fontId="0" fillId="0" borderId="46" xfId="0" applyFont="1" applyBorder="1"/>
    <xf numFmtId="0" fontId="0" fillId="0" borderId="4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9" xfId="0" applyFont="1" applyBorder="1"/>
    <xf numFmtId="0" fontId="0" fillId="0" borderId="48" xfId="0" applyFont="1" applyBorder="1" applyAlignment="1">
      <alignment vertical="center"/>
    </xf>
    <xf numFmtId="0" fontId="0" fillId="0" borderId="48" xfId="0" applyFont="1" applyBorder="1"/>
    <xf numFmtId="0" fontId="0" fillId="0" borderId="49" xfId="0" applyFont="1" applyBorder="1"/>
    <xf numFmtId="0" fontId="0" fillId="0" borderId="50" xfId="0" applyFont="1" applyBorder="1"/>
    <xf numFmtId="0" fontId="0" fillId="0" borderId="49" xfId="0" applyFont="1" applyBorder="1" applyAlignment="1">
      <alignment vertical="center"/>
    </xf>
    <xf numFmtId="0" fontId="0" fillId="0" borderId="58" xfId="0" applyFont="1" applyBorder="1"/>
    <xf numFmtId="0" fontId="0" fillId="0" borderId="16" xfId="0" applyFont="1" applyBorder="1"/>
    <xf numFmtId="0" fontId="0" fillId="0" borderId="41" xfId="0" applyFont="1" applyBorder="1"/>
    <xf numFmtId="0" fontId="0" fillId="0" borderId="59" xfId="0" applyFont="1" applyBorder="1"/>
    <xf numFmtId="0" fontId="0" fillId="0" borderId="42" xfId="0" applyFont="1" applyBorder="1"/>
    <xf numFmtId="0" fontId="0" fillId="0" borderId="53" xfId="0" applyFont="1" applyBorder="1"/>
    <xf numFmtId="0" fontId="0" fillId="0" borderId="60" xfId="0" applyFont="1" applyBorder="1"/>
    <xf numFmtId="0" fontId="0" fillId="0" borderId="54" xfId="0" applyFont="1" applyBorder="1"/>
    <xf numFmtId="0" fontId="0" fillId="0" borderId="61" xfId="0" applyFont="1" applyBorder="1"/>
    <xf numFmtId="0" fontId="0" fillId="0" borderId="62" xfId="0" applyFont="1" applyBorder="1"/>
    <xf numFmtId="0" fontId="0" fillId="0" borderId="63" xfId="0" applyFont="1" applyBorder="1"/>
    <xf numFmtId="0" fontId="0" fillId="0" borderId="64" xfId="0" applyFont="1" applyBorder="1"/>
    <xf numFmtId="0" fontId="0" fillId="0" borderId="66" xfId="0" applyFont="1" applyBorder="1" applyAlignment="1">
      <alignment horizontal="center"/>
    </xf>
    <xf numFmtId="0" fontId="0" fillId="0" borderId="69" xfId="0" applyFont="1" applyBorder="1"/>
    <xf numFmtId="0" fontId="0" fillId="0" borderId="70" xfId="0" applyFont="1" applyBorder="1"/>
    <xf numFmtId="0" fontId="1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48" xfId="0" applyFont="1" applyFill="1" applyBorder="1"/>
    <xf numFmtId="0" fontId="0" fillId="2" borderId="11" xfId="0" applyFont="1" applyFill="1" applyBorder="1"/>
    <xf numFmtId="0" fontId="0" fillId="2" borderId="50" xfId="0" applyFont="1" applyFill="1" applyBorder="1"/>
    <xf numFmtId="0" fontId="1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49" xfId="0" applyFont="1" applyFill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48" xfId="0" applyFont="1" applyFill="1" applyBorder="1"/>
    <xf numFmtId="0" fontId="8" fillId="2" borderId="4" xfId="0" applyFont="1" applyFill="1" applyBorder="1"/>
    <xf numFmtId="0" fontId="8" fillId="0" borderId="2" xfId="0" applyFont="1" applyBorder="1" applyAlignment="1">
      <alignment horizontal="center"/>
    </xf>
    <xf numFmtId="0" fontId="8" fillId="0" borderId="49" xfId="0" applyFont="1" applyBorder="1"/>
    <xf numFmtId="0" fontId="8" fillId="0" borderId="1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0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/>
    <xf numFmtId="0" fontId="8" fillId="0" borderId="48" xfId="0" applyFont="1" applyBorder="1"/>
    <xf numFmtId="0" fontId="8" fillId="2" borderId="0" xfId="0" applyFont="1" applyFill="1" applyBorder="1"/>
    <xf numFmtId="0" fontId="8" fillId="2" borderId="52" xfId="0" applyFont="1" applyFill="1" applyBorder="1"/>
    <xf numFmtId="0" fontId="8" fillId="0" borderId="0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2" borderId="0" xfId="0" applyFill="1"/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89F82C-4D80-44E1-903F-242F8F99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AB8C6914-A3C7-4BAF-913F-E28212C393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2FF1009E-1BC3-4D96-812E-00F33871E7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B52E955-A0D1-40BA-910B-6A69CF1E7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A5CA9FC-6903-4540-8EA9-6869835D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90CD480-477F-436D-A6D2-AD0B3F7B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30A147-3421-4AF5-8193-E3A1B8B7D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3A5B73-489F-44B5-A9A6-DB51A9CCF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53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8E7F28AE-73C3-4D33-9A69-4B86A6A9562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890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4DC022F-7D41-4776-91D6-4890C11518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03885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DBF348-194B-4AEC-A7E9-A33266466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140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155667</xdr:colOff>
      <xdr:row>0</xdr:row>
      <xdr:rowOff>70713</xdr:rowOff>
    </xdr:from>
    <xdr:to>
      <xdr:col>25</xdr:col>
      <xdr:colOff>177082</xdr:colOff>
      <xdr:row>2</xdr:row>
      <xdr:rowOff>38788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D21E19F-05EE-423C-BB92-0BCBD2BA9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43307" y="70713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3436D61-6C1D-4339-926C-05AD4CA57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13404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B684587-3930-4BB3-A3EC-F489BF34C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593E54-A35A-4343-9319-3531C28D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53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D66B6A16-4EC3-4710-81E0-0C07DE6F5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890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C1C9233B-493A-454E-A737-12953303A6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03885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A1813AB-DFF6-4930-AC3E-FFC3DBBA0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140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155667</xdr:colOff>
      <xdr:row>0</xdr:row>
      <xdr:rowOff>70712</xdr:rowOff>
    </xdr:from>
    <xdr:to>
      <xdr:col>25</xdr:col>
      <xdr:colOff>169462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34871D6-7293-4DC3-A768-CEBD28BBA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3474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61A8A67-F2B4-47D7-9268-9A43C37F6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13404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D9C138B-F164-4B65-BA74-F89039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4DA9C1-D413-4A2E-AC61-EC2729C6A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E73298DD-50C3-41E7-A39C-D44A54D4C1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CD4F434-2358-4792-B3C3-4D4DABAEC12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289D006-3612-4AF7-8BFD-43AEC95E2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155667</xdr:colOff>
      <xdr:row>0</xdr:row>
      <xdr:rowOff>70712</xdr:rowOff>
    </xdr:from>
    <xdr:to>
      <xdr:col>25</xdr:col>
      <xdr:colOff>169462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07CD4083-ED69-4F6C-BC3F-710C86052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3474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E0A28A0-D1E9-4611-8C1C-07BEEE8F1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E8DF05D-49CD-41FA-86CA-E2AC0D83B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109CC8-AF7D-4FEB-9A49-E69ED1A4B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54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1FC812DE-FEC0-4D42-AA24-F332DA5AB7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9748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BC84A802-3490-44A8-8126-B1844C5615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10743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020BCD2-B50B-46D0-83C6-122157C4B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98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163286</xdr:colOff>
      <xdr:row>0</xdr:row>
      <xdr:rowOff>70712</xdr:rowOff>
    </xdr:from>
    <xdr:to>
      <xdr:col>25</xdr:col>
      <xdr:colOff>177081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8390842-291D-4CE4-AAF6-A500CEC98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8042366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B9DE4FC-1B52-403F-B5A2-12331DD4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220262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2</xdr:col>
      <xdr:colOff>335280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3E902C4-F3B4-4A82-9555-9E44F9BF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A333-D422-4D4C-BC3A-FF097B0F4125}">
  <dimension ref="A1:AI32"/>
  <sheetViews>
    <sheetView tabSelected="1" topLeftCell="A6" workbookViewId="0">
      <selection activeCell="L21" sqref="L21:M21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0" customWidth="1"/>
    <col min="10" max="11" width="4.33203125" style="116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2" style="2" customWidth="1"/>
    <col min="20" max="23" width="4.77734375" style="2" customWidth="1"/>
    <col min="24" max="24" width="4.44140625" style="2" customWidth="1"/>
    <col min="25" max="25" width="2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6"/>
      <c r="J1" s="114"/>
      <c r="K1" s="114"/>
      <c r="L1" s="25"/>
      <c r="M1" s="7"/>
      <c r="N1" s="8"/>
      <c r="O1" s="7"/>
      <c r="P1" s="8"/>
      <c r="Q1" s="7"/>
      <c r="R1" s="34" t="s">
        <v>56</v>
      </c>
      <c r="S1" s="170" t="s">
        <v>53</v>
      </c>
      <c r="T1" s="159"/>
      <c r="U1" s="159"/>
      <c r="V1" s="159"/>
      <c r="W1" s="159"/>
      <c r="X1" s="159"/>
      <c r="Y1" s="171"/>
      <c r="Z1" s="86"/>
      <c r="AA1" s="37"/>
      <c r="AB1" s="1"/>
      <c r="AC1" s="6">
        <f ca="1">RAND()</f>
        <v>0.61717290645598355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6"/>
      <c r="J2" s="114"/>
      <c r="K2" s="114"/>
      <c r="L2" s="25"/>
      <c r="M2" s="7"/>
      <c r="N2" s="8"/>
      <c r="O2" s="7"/>
      <c r="P2" s="8"/>
      <c r="Q2" s="7"/>
      <c r="R2" s="34">
        <f ca="1">ROUND(+AC1*1000,0)</f>
        <v>617</v>
      </c>
      <c r="S2" s="172" t="s">
        <v>54</v>
      </c>
      <c r="T2" s="173"/>
      <c r="U2" s="173"/>
      <c r="V2" s="173"/>
      <c r="W2" s="173"/>
      <c r="X2" s="173"/>
      <c r="Y2" s="174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6"/>
      <c r="J3" s="114"/>
      <c r="K3" s="114"/>
      <c r="L3" s="25"/>
      <c r="M3" s="7"/>
      <c r="N3" s="8"/>
      <c r="O3" s="7"/>
      <c r="P3" s="8"/>
      <c r="Q3" s="7"/>
      <c r="R3" s="8"/>
      <c r="S3" s="38"/>
      <c r="T3" s="44"/>
      <c r="U3" s="175"/>
      <c r="V3" s="176"/>
      <c r="W3" s="177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6"/>
      <c r="J4" s="114"/>
      <c r="K4" s="114"/>
      <c r="L4" s="25"/>
      <c r="M4" s="7"/>
      <c r="N4" s="8"/>
      <c r="O4" s="7"/>
      <c r="P4" s="8"/>
      <c r="Q4" s="54"/>
      <c r="R4" s="14"/>
      <c r="S4" s="39"/>
      <c r="T4" s="43"/>
      <c r="U4" s="178"/>
      <c r="V4" s="179"/>
      <c r="W4" s="180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6"/>
      <c r="J5" s="114"/>
      <c r="K5" s="114"/>
      <c r="L5" s="25"/>
      <c r="M5" s="7"/>
      <c r="N5" s="8"/>
      <c r="O5" s="7"/>
      <c r="P5" s="8"/>
      <c r="Q5" s="54"/>
      <c r="R5" s="75" t="s">
        <v>78</v>
      </c>
      <c r="S5" s="29"/>
      <c r="T5" s="45"/>
      <c r="U5" s="85"/>
      <c r="V5" s="46"/>
      <c r="W5" s="181"/>
      <c r="X5" s="182"/>
      <c r="Y5" s="183"/>
      <c r="Z5" s="184" t="s">
        <v>2</v>
      </c>
      <c r="AA5" s="185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7"/>
      <c r="J6" s="115"/>
      <c r="K6" s="115"/>
      <c r="L6" s="27"/>
      <c r="M6" s="28"/>
      <c r="N6" s="29"/>
      <c r="O6" s="28"/>
      <c r="P6" s="29"/>
      <c r="Q6" s="59"/>
      <c r="R6" s="33" t="s">
        <v>55</v>
      </c>
      <c r="S6" s="49"/>
      <c r="T6" s="153" t="s">
        <v>59</v>
      </c>
      <c r="U6" s="154"/>
      <c r="V6" s="154"/>
      <c r="W6" s="154"/>
      <c r="X6" s="155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1">
        <f ca="1">RANDBETWEEN(11,99)</f>
        <v>56</v>
      </c>
      <c r="C7" s="112" t="s">
        <v>0</v>
      </c>
      <c r="D7" s="112">
        <f ca="1">CHOOSE(RANDBETWEEN(1,4),10,100,1000,10000)</f>
        <v>1000</v>
      </c>
      <c r="E7" s="112" t="s">
        <v>1</v>
      </c>
      <c r="F7" s="88"/>
      <c r="G7" s="89"/>
      <c r="H7" s="90"/>
      <c r="I7" s="108" t="s">
        <v>28</v>
      </c>
      <c r="J7" s="129"/>
      <c r="K7" s="118"/>
      <c r="L7" s="144" t="s">
        <v>76</v>
      </c>
      <c r="M7" s="145"/>
      <c r="N7" s="114">
        <f ca="1">CHOOSE(RANDBETWEEN(1,19),4,8,12,16,20,24,28,32,36,40,80,120,160,200,240,280,320,360,400)</f>
        <v>20</v>
      </c>
      <c r="O7" s="114" t="s">
        <v>1</v>
      </c>
      <c r="P7" s="130"/>
      <c r="Q7" s="57"/>
      <c r="R7" s="5"/>
      <c r="S7" s="50"/>
      <c r="T7" s="161" t="s">
        <v>63</v>
      </c>
      <c r="U7" s="162"/>
      <c r="V7" s="162"/>
      <c r="W7" s="162"/>
      <c r="X7" s="163"/>
      <c r="Y7" s="22"/>
      <c r="Z7" s="81">
        <f ca="1">$B$7+$D$7</f>
        <v>1056</v>
      </c>
      <c r="AA7" s="4">
        <f ca="1">$N$7/4</f>
        <v>5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3">
        <f ca="1">RANDBETWEEN(101,999)</f>
        <v>513</v>
      </c>
      <c r="C8" s="114" t="s">
        <v>58</v>
      </c>
      <c r="D8" s="125">
        <f ca="1">CHOOSE(RANDBETWEEN(1,2),10,100)</f>
        <v>100</v>
      </c>
      <c r="E8" s="114" t="s">
        <v>1</v>
      </c>
      <c r="F8" s="91"/>
      <c r="G8" s="92"/>
      <c r="H8" s="93"/>
      <c r="I8" s="109" t="s">
        <v>31</v>
      </c>
      <c r="J8" s="119">
        <f ca="1">RANDBETWEEN(0,10)</f>
        <v>2</v>
      </c>
      <c r="K8" s="119" t="s">
        <v>0</v>
      </c>
      <c r="L8" s="111">
        <f ca="1">RANDBETWEEN(0,10)</f>
        <v>8</v>
      </c>
      <c r="M8" s="112" t="s">
        <v>0</v>
      </c>
      <c r="N8" s="112">
        <f ca="1">RANDBETWEEN(0,10)</f>
        <v>3</v>
      </c>
      <c r="O8" s="112" t="s">
        <v>1</v>
      </c>
      <c r="P8" s="94"/>
      <c r="Q8" s="82"/>
      <c r="R8" s="78"/>
      <c r="S8" s="50"/>
      <c r="T8" s="164"/>
      <c r="U8" s="165"/>
      <c r="V8" s="165"/>
      <c r="W8" s="165"/>
      <c r="X8" s="166"/>
      <c r="Y8" s="52"/>
      <c r="Z8" s="3">
        <f ca="1">$B$8-$D$8</f>
        <v>413</v>
      </c>
      <c r="AA8" s="83">
        <f ca="1">$J$8+$L$8+$N$8</f>
        <v>13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1">
        <f ca="1">RANDBETWEEN(1,40)</f>
        <v>13</v>
      </c>
      <c r="C9" s="112" t="s">
        <v>0</v>
      </c>
      <c r="D9" s="112">
        <f ca="1">CHOOSE(RANDBETWEEN(1,2),11,21)</f>
        <v>21</v>
      </c>
      <c r="E9" s="112" t="s">
        <v>1</v>
      </c>
      <c r="F9" s="122"/>
      <c r="G9" s="89"/>
      <c r="H9" s="96"/>
      <c r="I9" s="108" t="s">
        <v>32</v>
      </c>
      <c r="J9" s="144"/>
      <c r="K9" s="145"/>
      <c r="L9" s="126">
        <f ca="1">CHOOSE(RANDBETWEEN(1,9),12,18,24,30,36,42,48,54,60)</f>
        <v>18</v>
      </c>
      <c r="M9" s="125" t="s">
        <v>79</v>
      </c>
      <c r="N9" s="125">
        <f>6</f>
        <v>6</v>
      </c>
      <c r="O9" s="114" t="s">
        <v>1</v>
      </c>
      <c r="P9" s="91"/>
      <c r="Q9" s="57"/>
      <c r="R9" s="10"/>
      <c r="S9" s="12"/>
      <c r="T9" s="164"/>
      <c r="U9" s="165"/>
      <c r="V9" s="165"/>
      <c r="W9" s="165"/>
      <c r="X9" s="166"/>
      <c r="Y9" s="53"/>
      <c r="Z9" s="81">
        <f ca="1">$B$9+$D$9</f>
        <v>34</v>
      </c>
      <c r="AA9" s="4">
        <f ca="1">$L$9/$N$9</f>
        <v>3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3">
        <f ca="1">RANDBETWEEN(10,99)</f>
        <v>63</v>
      </c>
      <c r="C10" s="114" t="s">
        <v>70</v>
      </c>
      <c r="D10" s="114">
        <f>100</f>
        <v>100</v>
      </c>
      <c r="E10" s="114" t="s">
        <v>1</v>
      </c>
      <c r="F10" s="97"/>
      <c r="G10" s="92"/>
      <c r="H10" s="93"/>
      <c r="I10" s="109" t="s">
        <v>33</v>
      </c>
      <c r="J10" s="146"/>
      <c r="K10" s="147"/>
      <c r="L10" s="111">
        <f ca="1">(RANDBETWEEN(10,50) &amp; "0")+0</f>
        <v>360</v>
      </c>
      <c r="M10" s="112" t="s">
        <v>70</v>
      </c>
      <c r="N10" s="112">
        <f>2</f>
        <v>2</v>
      </c>
      <c r="O10" s="112" t="s">
        <v>1</v>
      </c>
      <c r="P10" s="94"/>
      <c r="Q10" s="77"/>
      <c r="R10" s="78"/>
      <c r="S10" s="48"/>
      <c r="T10" s="164"/>
      <c r="U10" s="165"/>
      <c r="V10" s="165"/>
      <c r="W10" s="165"/>
      <c r="X10" s="166"/>
      <c r="Y10" s="52"/>
      <c r="Z10" s="3">
        <f ca="1">$B$10*$D$10</f>
        <v>6300</v>
      </c>
      <c r="AA10" s="83">
        <f ca="1">$L$10*$N$10</f>
        <v>720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1">
        <f ca="1">CHOOSE(RANDBETWEEN(1,7),12,15,18,21,24,27,30)</f>
        <v>24</v>
      </c>
      <c r="C11" s="112" t="s">
        <v>79</v>
      </c>
      <c r="D11" s="112">
        <f>3</f>
        <v>3</v>
      </c>
      <c r="E11" s="112" t="s">
        <v>1</v>
      </c>
      <c r="F11" s="98"/>
      <c r="G11" s="99"/>
      <c r="H11" s="96"/>
      <c r="I11" s="108" t="s">
        <v>34</v>
      </c>
      <c r="J11" s="144"/>
      <c r="K11" s="145"/>
      <c r="L11" s="114">
        <f ca="1">(RANDBETWEEN(5,9) &amp; "00")+0</f>
        <v>800</v>
      </c>
      <c r="M11" s="118" t="s">
        <v>58</v>
      </c>
      <c r="N11" s="114">
        <f ca="1">(RANDBETWEEN(1,4) &amp; "0")+0</f>
        <v>40</v>
      </c>
      <c r="O11" s="114" t="s">
        <v>1</v>
      </c>
      <c r="P11" s="100"/>
      <c r="Q11" s="13"/>
      <c r="R11" s="10"/>
      <c r="S11" s="48"/>
      <c r="T11" s="164"/>
      <c r="U11" s="165"/>
      <c r="V11" s="165"/>
      <c r="W11" s="165"/>
      <c r="X11" s="166"/>
      <c r="Y11" s="53"/>
      <c r="Z11" s="81">
        <f ca="1">$B$11/$D$11</f>
        <v>8</v>
      </c>
      <c r="AA11" s="4">
        <f ca="1">$L$11-$N$11</f>
        <v>760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3">
        <f ca="1">RANDBETWEEN(1,11)</f>
        <v>9</v>
      </c>
      <c r="C12" s="114" t="s">
        <v>70</v>
      </c>
      <c r="D12" s="114">
        <f ca="1">RANDBETWEEN(2,11)</f>
        <v>2</v>
      </c>
      <c r="E12" s="114" t="s">
        <v>1</v>
      </c>
      <c r="F12" s="124"/>
      <c r="G12" s="101"/>
      <c r="H12" s="93"/>
      <c r="I12" s="109" t="s">
        <v>35</v>
      </c>
      <c r="J12" s="146"/>
      <c r="K12" s="147"/>
      <c r="L12" s="111">
        <f ca="1">RANDBETWEEN(11,69)</f>
        <v>33</v>
      </c>
      <c r="M12" s="112" t="s">
        <v>0</v>
      </c>
      <c r="N12" s="112">
        <f ca="1">CHOOSE(RANDBETWEEN(1,2),9,19)</f>
        <v>9</v>
      </c>
      <c r="O12" s="112" t="s">
        <v>1</v>
      </c>
      <c r="P12" s="121"/>
      <c r="Q12" s="82"/>
      <c r="R12" s="78"/>
      <c r="S12" s="50"/>
      <c r="T12" s="167"/>
      <c r="U12" s="168"/>
      <c r="V12" s="168"/>
      <c r="W12" s="168"/>
      <c r="X12" s="169"/>
      <c r="Y12" s="53"/>
      <c r="Z12" s="3">
        <f ca="1">$D$12*$B$12</f>
        <v>18</v>
      </c>
      <c r="AA12" s="83">
        <f ca="1">$L$12+$N$12</f>
        <v>42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1">
        <f ca="1">RANDBETWEEN(10,99)</f>
        <v>65</v>
      </c>
      <c r="C13" s="112" t="s">
        <v>70</v>
      </c>
      <c r="D13" s="112">
        <f ca="1">CHOOSE(RANDBETWEEN(1,3),10,100,1000)</f>
        <v>10</v>
      </c>
      <c r="E13" s="112" t="s">
        <v>1</v>
      </c>
      <c r="F13" s="98"/>
      <c r="G13" s="99"/>
      <c r="H13" s="96"/>
      <c r="I13" s="108" t="s">
        <v>36</v>
      </c>
      <c r="J13" s="118">
        <f ca="1">RANDBETWEEN(0,9)</f>
        <v>5</v>
      </c>
      <c r="K13" s="118" t="s">
        <v>80</v>
      </c>
      <c r="L13" s="113" t="s">
        <v>73</v>
      </c>
      <c r="M13" s="114">
        <f ca="1">RANDBETWEEN(0,999)</f>
        <v>62</v>
      </c>
      <c r="N13" s="114" t="s">
        <v>74</v>
      </c>
      <c r="O13" s="114" t="s">
        <v>1</v>
      </c>
      <c r="P13" s="91"/>
      <c r="Q13" s="57"/>
      <c r="R13" s="10"/>
      <c r="S13" s="48"/>
      <c r="T13" s="17"/>
      <c r="U13" s="156" t="s">
        <v>62</v>
      </c>
      <c r="V13" s="157"/>
      <c r="W13" s="157"/>
      <c r="X13" s="60"/>
      <c r="Y13" s="22"/>
      <c r="Z13" s="81">
        <f ca="1">$B$13*$D$13</f>
        <v>650</v>
      </c>
      <c r="AA13" s="4">
        <f ca="1">J13*1000+$M$13</f>
        <v>5062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3">
        <f>200</f>
        <v>200</v>
      </c>
      <c r="C14" s="114" t="s">
        <v>58</v>
      </c>
      <c r="D14" s="114">
        <f ca="1">RANDBETWEEN(100,200)</f>
        <v>193</v>
      </c>
      <c r="E14" s="114" t="s">
        <v>1</v>
      </c>
      <c r="F14" s="97"/>
      <c r="G14" s="102"/>
      <c r="H14" s="93"/>
      <c r="I14" s="109" t="s">
        <v>37</v>
      </c>
      <c r="J14" s="146"/>
      <c r="K14" s="147"/>
      <c r="L14" s="111">
        <f ca="1">RANDBETWEEN(1,99)</f>
        <v>1</v>
      </c>
      <c r="M14" s="112" t="s">
        <v>0</v>
      </c>
      <c r="N14" s="112" t="s">
        <v>68</v>
      </c>
      <c r="O14" s="112" t="s">
        <v>1</v>
      </c>
      <c r="P14" s="121">
        <f>100</f>
        <v>100</v>
      </c>
      <c r="Q14" s="77"/>
      <c r="R14" s="78"/>
      <c r="S14" s="48"/>
      <c r="T14" s="158" t="s">
        <v>61</v>
      </c>
      <c r="U14" s="159"/>
      <c r="V14" s="159"/>
      <c r="W14" s="159"/>
      <c r="X14" s="160"/>
      <c r="Y14" s="53"/>
      <c r="Z14" s="3">
        <f ca="1">$B$14-$D$14</f>
        <v>7</v>
      </c>
      <c r="AA14" s="83">
        <f ca="1">$P$14-$L$14</f>
        <v>99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1">
        <f ca="1">F15-RANDBETWEEN(1,99)</f>
        <v>554</v>
      </c>
      <c r="C15" s="112" t="s">
        <v>0</v>
      </c>
      <c r="D15" s="112" t="s">
        <v>68</v>
      </c>
      <c r="E15" s="112" t="s">
        <v>1</v>
      </c>
      <c r="F15" s="120">
        <f ca="1">(RANDBETWEEN(5,9) &amp; "0" &amp; "0")+0</f>
        <v>600</v>
      </c>
      <c r="G15" s="103"/>
      <c r="H15" s="96"/>
      <c r="I15" s="108" t="s">
        <v>38</v>
      </c>
      <c r="J15" s="118">
        <f ca="1">RANDBETWEEN(0,9)</f>
        <v>4</v>
      </c>
      <c r="K15" s="118" t="s">
        <v>74</v>
      </c>
      <c r="L15" s="113" t="s">
        <v>73</v>
      </c>
      <c r="M15" s="114">
        <f ca="1">RANDBETWEEN(0,99)</f>
        <v>52</v>
      </c>
      <c r="N15" s="114" t="s">
        <v>75</v>
      </c>
      <c r="O15" s="114" t="s">
        <v>1</v>
      </c>
      <c r="P15" s="91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46</v>
      </c>
      <c r="AA15" s="4">
        <f ca="1">$J$15+$M$15*10</f>
        <v>524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3">
        <f ca="1">RANDBETWEEN(1,11)</f>
        <v>5</v>
      </c>
      <c r="C16" s="114" t="s">
        <v>70</v>
      </c>
      <c r="D16" s="114">
        <f ca="1">RANDBETWEEN(2,11)</f>
        <v>2</v>
      </c>
      <c r="E16" s="114" t="s">
        <v>1</v>
      </c>
      <c r="F16" s="97"/>
      <c r="G16" s="102"/>
      <c r="H16" s="93"/>
      <c r="I16" s="109" t="s">
        <v>39</v>
      </c>
      <c r="J16" s="146"/>
      <c r="K16" s="147"/>
      <c r="L16" s="111">
        <f ca="1">(RANDBETWEEN(1,9) &amp; "0")+0</f>
        <v>80</v>
      </c>
      <c r="M16" s="112" t="s">
        <v>70</v>
      </c>
      <c r="N16" s="112">
        <f>20</f>
        <v>20</v>
      </c>
      <c r="O16" s="112" t="s">
        <v>1</v>
      </c>
      <c r="P16" s="121"/>
      <c r="Q16" s="77"/>
      <c r="R16" s="78"/>
      <c r="S16" s="50"/>
      <c r="T16" s="66"/>
      <c r="U16" s="4">
        <f ca="1">RANDBETWEEN(0,9999)</f>
        <v>9007</v>
      </c>
      <c r="V16" s="4"/>
      <c r="W16" s="4">
        <f ca="1">RANDBETWEEN(0,9999)</f>
        <v>8108</v>
      </c>
      <c r="X16" s="67"/>
      <c r="Y16" s="53"/>
      <c r="Z16" s="3">
        <f ca="1">$B$16*$D$16</f>
        <v>10</v>
      </c>
      <c r="AA16" s="83">
        <f ca="1">$L$16*20</f>
        <v>1600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1">
        <f ca="1">RANDBETWEEN(2,5)</f>
        <v>4</v>
      </c>
      <c r="C17" s="112" t="s">
        <v>70</v>
      </c>
      <c r="D17" s="112">
        <f ca="1">(RANDBETWEEN(1,5) &amp; "0")+0</f>
        <v>10</v>
      </c>
      <c r="E17" s="112" t="s">
        <v>1</v>
      </c>
      <c r="F17" s="95"/>
      <c r="G17" s="89"/>
      <c r="H17" s="96"/>
      <c r="I17" s="108" t="s">
        <v>29</v>
      </c>
      <c r="J17" s="141"/>
      <c r="K17" s="142"/>
      <c r="L17" s="144" t="s">
        <v>67</v>
      </c>
      <c r="M17" s="145"/>
      <c r="N17" s="114">
        <f ca="1">RANDBETWEEN(1,100)</f>
        <v>20</v>
      </c>
      <c r="O17" s="114" t="s">
        <v>1</v>
      </c>
      <c r="P17" s="117"/>
      <c r="Q17" s="57"/>
      <c r="R17" s="10"/>
      <c r="S17" s="50"/>
      <c r="T17" s="66"/>
      <c r="U17" s="4">
        <f t="shared" ref="U17:U24" ca="1" si="0">RANDBETWEEN(0,9999)</f>
        <v>2448</v>
      </c>
      <c r="V17" s="4"/>
      <c r="W17" s="4">
        <f t="shared" ref="W17:W24" ca="1" si="1">RANDBETWEEN(0,9999)</f>
        <v>1118</v>
      </c>
      <c r="X17" s="68"/>
      <c r="Y17" s="53"/>
      <c r="Z17" s="81">
        <f ca="1">$B$17*$D$17</f>
        <v>40</v>
      </c>
      <c r="AA17" s="4">
        <f ca="1">$N$17*2</f>
        <v>40</v>
      </c>
    </row>
    <row r="18" spans="1:27" x14ac:dyDescent="0.3">
      <c r="A18" s="34" t="s">
        <v>14</v>
      </c>
      <c r="B18" s="144" t="s">
        <v>69</v>
      </c>
      <c r="C18" s="145"/>
      <c r="D18" s="116">
        <f ca="1">CHOOSE(RANDBETWEEN(1,19),100,200,300,400,500,600,700,800,900,1000,2000,3000,4000,5000,6000,7000,8000,9000,10000)</f>
        <v>100</v>
      </c>
      <c r="E18" s="114" t="s">
        <v>1</v>
      </c>
      <c r="F18" s="97"/>
      <c r="G18" s="102"/>
      <c r="H18" s="93"/>
      <c r="I18" s="109" t="s">
        <v>40</v>
      </c>
      <c r="J18" s="151"/>
      <c r="K18" s="152"/>
      <c r="L18" s="111">
        <f ca="1">CHOOSE(RANDBETWEEN(1,9),8,12,16,20,24,28,32,36,40)</f>
        <v>16</v>
      </c>
      <c r="M18" s="112" t="s">
        <v>79</v>
      </c>
      <c r="N18" s="112">
        <f>4</f>
        <v>4</v>
      </c>
      <c r="O18" s="112" t="s">
        <v>1</v>
      </c>
      <c r="P18" s="121"/>
      <c r="Q18" s="77"/>
      <c r="R18" s="78"/>
      <c r="S18" s="51"/>
      <c r="T18" s="17"/>
      <c r="U18" s="4">
        <f t="shared" ca="1" si="0"/>
        <v>6096</v>
      </c>
      <c r="V18" s="4"/>
      <c r="W18" s="4">
        <f t="shared" ca="1" si="1"/>
        <v>3652</v>
      </c>
      <c r="X18" s="18"/>
      <c r="Y18" s="53"/>
      <c r="Z18" s="3">
        <f ca="1">$D$18/2</f>
        <v>50</v>
      </c>
      <c r="AA18" s="83">
        <f ca="1">$L$18/$N$18</f>
        <v>4</v>
      </c>
    </row>
    <row r="19" spans="1:27" x14ac:dyDescent="0.3">
      <c r="A19" s="80" t="s">
        <v>15</v>
      </c>
      <c r="B19" s="111">
        <f ca="1">RANDBETWEEN(100,1000)</f>
        <v>926</v>
      </c>
      <c r="C19" s="112" t="s">
        <v>0</v>
      </c>
      <c r="D19" s="112">
        <f ca="1">CHOOSE(RANDBETWEEN(1,2),10,100,1000)</f>
        <v>100</v>
      </c>
      <c r="E19" s="112" t="s">
        <v>1</v>
      </c>
      <c r="F19" s="122"/>
      <c r="G19" s="89"/>
      <c r="H19" s="96"/>
      <c r="I19" s="108" t="s">
        <v>41</v>
      </c>
      <c r="J19" s="118">
        <f ca="1">RANDBETWEEN(0,10)</f>
        <v>10</v>
      </c>
      <c r="K19" s="118" t="s">
        <v>0</v>
      </c>
      <c r="L19" s="113">
        <f ca="1">RANDBETWEEN(0,10)</f>
        <v>6</v>
      </c>
      <c r="M19" s="114" t="s">
        <v>0</v>
      </c>
      <c r="N19" s="114">
        <f ca="1">RANDBETWEEN(0,10)</f>
        <v>5</v>
      </c>
      <c r="O19" s="114" t="s">
        <v>1</v>
      </c>
      <c r="P19" s="117"/>
      <c r="Q19" s="56"/>
      <c r="R19" s="10"/>
      <c r="S19" s="48"/>
      <c r="T19" s="66"/>
      <c r="U19" s="4">
        <f t="shared" ca="1" si="0"/>
        <v>5668</v>
      </c>
      <c r="V19" s="4"/>
      <c r="W19" s="4">
        <f t="shared" ca="1" si="1"/>
        <v>156</v>
      </c>
      <c r="X19" s="68"/>
      <c r="Y19" s="53"/>
      <c r="Z19" s="81">
        <f ca="1">$B$19+$D$19</f>
        <v>1026</v>
      </c>
      <c r="AA19" s="4">
        <f ca="1">$J$19+$L$19+$N$19</f>
        <v>21</v>
      </c>
    </row>
    <row r="20" spans="1:27" x14ac:dyDescent="0.3">
      <c r="A20" s="34" t="s">
        <v>16</v>
      </c>
      <c r="B20" s="113">
        <f ca="1">RANDBETWEEN(1,11)</f>
        <v>8</v>
      </c>
      <c r="C20" s="114" t="s">
        <v>70</v>
      </c>
      <c r="D20" s="114">
        <f ca="1">RANDBETWEEN(2,11)</f>
        <v>2</v>
      </c>
      <c r="E20" s="114" t="s">
        <v>1</v>
      </c>
      <c r="F20" s="97"/>
      <c r="G20" s="102"/>
      <c r="H20" s="93"/>
      <c r="I20" s="109" t="s">
        <v>42</v>
      </c>
      <c r="J20" s="146"/>
      <c r="K20" s="147"/>
      <c r="L20" s="111">
        <f ca="1">RANDBETWEEN(1,99)</f>
        <v>48</v>
      </c>
      <c r="M20" s="112" t="s">
        <v>0</v>
      </c>
      <c r="N20" s="112" t="s">
        <v>68</v>
      </c>
      <c r="O20" s="112" t="s">
        <v>1</v>
      </c>
      <c r="P20" s="121">
        <f>100</f>
        <v>100</v>
      </c>
      <c r="Q20" s="77"/>
      <c r="R20" s="78"/>
      <c r="S20" s="50"/>
      <c r="T20" s="17"/>
      <c r="U20" s="4">
        <f t="shared" ca="1" si="0"/>
        <v>7056</v>
      </c>
      <c r="V20" s="4"/>
      <c r="W20" s="4">
        <f t="shared" ca="1" si="1"/>
        <v>8764</v>
      </c>
      <c r="X20" s="18"/>
      <c r="Y20" s="53"/>
      <c r="Z20" s="3">
        <f ca="1">$B$20*$D$20</f>
        <v>16</v>
      </c>
      <c r="AA20" s="83">
        <f ca="1">$P$20-$L$20</f>
        <v>52</v>
      </c>
    </row>
    <row r="21" spans="1:27" x14ac:dyDescent="0.3">
      <c r="A21" s="80" t="s">
        <v>17</v>
      </c>
      <c r="B21" s="111">
        <f ca="1">RANDBETWEEN(1,99)</f>
        <v>72</v>
      </c>
      <c r="C21" s="112" t="s">
        <v>0</v>
      </c>
      <c r="D21" s="112" t="s">
        <v>68</v>
      </c>
      <c r="E21" s="112" t="s">
        <v>1</v>
      </c>
      <c r="F21" s="120">
        <f>100</f>
        <v>100</v>
      </c>
      <c r="G21" s="99"/>
      <c r="H21" s="96"/>
      <c r="I21" s="108" t="s">
        <v>43</v>
      </c>
      <c r="J21" s="141"/>
      <c r="K21" s="142"/>
      <c r="L21" s="144" t="s">
        <v>71</v>
      </c>
      <c r="M21" s="145"/>
      <c r="N21" s="114">
        <f ca="1">CHOOSE(RANDBETWEEN(1,15),10,15,20,25,30,40,50,60,70,80,90,100,200,300,400,500)</f>
        <v>10</v>
      </c>
      <c r="O21" s="114" t="s">
        <v>1</v>
      </c>
      <c r="P21" s="124"/>
      <c r="Q21" s="58"/>
      <c r="R21" s="10"/>
      <c r="S21" s="50"/>
      <c r="T21" s="65"/>
      <c r="U21" s="4">
        <f t="shared" ca="1" si="0"/>
        <v>7520</v>
      </c>
      <c r="V21" s="4"/>
      <c r="W21" s="4">
        <f t="shared" ca="1" si="1"/>
        <v>1315</v>
      </c>
      <c r="X21" s="67"/>
      <c r="Y21" s="53"/>
      <c r="Z21" s="81">
        <f ca="1">$F$21-$B$21</f>
        <v>28</v>
      </c>
      <c r="AA21" s="4">
        <f ca="1">$N$21*3</f>
        <v>30</v>
      </c>
    </row>
    <row r="22" spans="1:27" x14ac:dyDescent="0.3">
      <c r="A22" s="34" t="s">
        <v>18</v>
      </c>
      <c r="B22" s="126">
        <f ca="1">RANDBETWEEN(21,99)</f>
        <v>37</v>
      </c>
      <c r="C22" s="114" t="s">
        <v>58</v>
      </c>
      <c r="D22" s="125">
        <f ca="1">CHOOSE(RANDBETWEEN(1,2),9,19)</f>
        <v>9</v>
      </c>
      <c r="E22" s="114" t="s">
        <v>1</v>
      </c>
      <c r="F22" s="97"/>
      <c r="G22" s="102"/>
      <c r="H22" s="93"/>
      <c r="I22" s="109" t="s">
        <v>44</v>
      </c>
      <c r="J22" s="151"/>
      <c r="K22" s="152"/>
      <c r="L22" s="111">
        <f ca="1">(RANDBETWEEN(10,50) &amp; "0")+0</f>
        <v>420</v>
      </c>
      <c r="M22" s="112" t="s">
        <v>0</v>
      </c>
      <c r="N22" s="112">
        <f ca="1">(RANDBETWEEN(1,5) &amp; "0")+0</f>
        <v>30</v>
      </c>
      <c r="O22" s="112" t="s">
        <v>1</v>
      </c>
      <c r="P22" s="120"/>
      <c r="Q22" s="79"/>
      <c r="R22" s="78"/>
      <c r="S22" s="50"/>
      <c r="T22" s="66"/>
      <c r="U22" s="4">
        <f t="shared" ca="1" si="0"/>
        <v>7526</v>
      </c>
      <c r="V22" s="4"/>
      <c r="W22" s="4">
        <f t="shared" ca="1" si="1"/>
        <v>8536</v>
      </c>
      <c r="X22" s="67"/>
      <c r="Y22" s="22"/>
      <c r="Z22" s="3">
        <f ca="1">$B$22-$D$22</f>
        <v>28</v>
      </c>
      <c r="AA22" s="83">
        <f ca="1">$L$22+$N$22</f>
        <v>450</v>
      </c>
    </row>
    <row r="23" spans="1:27" x14ac:dyDescent="0.3">
      <c r="A23" s="80" t="s">
        <v>19</v>
      </c>
      <c r="B23" s="111">
        <f ca="1">RANDBETWEEN(10,89)</f>
        <v>52</v>
      </c>
      <c r="C23" s="112" t="s">
        <v>0</v>
      </c>
      <c r="D23" s="112">
        <f ca="1">(RANDBETWEEN(1,9) &amp; "0")+0</f>
        <v>10</v>
      </c>
      <c r="E23" s="112" t="s">
        <v>1</v>
      </c>
      <c r="F23" s="120"/>
      <c r="G23" s="104"/>
      <c r="H23" s="96"/>
      <c r="I23" s="108" t="s">
        <v>45</v>
      </c>
      <c r="J23" s="141"/>
      <c r="K23" s="142"/>
      <c r="L23" s="123">
        <f ca="1">RANDBETWEEN(0,11)</f>
        <v>7</v>
      </c>
      <c r="M23" s="114" t="s">
        <v>70</v>
      </c>
      <c r="N23" s="125">
        <f ca="1">RANDBETWEEN(2,11)</f>
        <v>7</v>
      </c>
      <c r="O23" s="114" t="s">
        <v>1</v>
      </c>
      <c r="P23" s="100"/>
      <c r="Q23" s="58"/>
      <c r="R23" s="10"/>
      <c r="S23" s="12"/>
      <c r="T23" s="17"/>
      <c r="U23" s="4">
        <f t="shared" ca="1" si="0"/>
        <v>8450</v>
      </c>
      <c r="V23" s="4"/>
      <c r="W23" s="4">
        <f t="shared" ca="1" si="1"/>
        <v>3456</v>
      </c>
      <c r="X23" s="67"/>
      <c r="Y23" s="53"/>
      <c r="Z23" s="81">
        <f ca="1">$B$23+$D$23</f>
        <v>62</v>
      </c>
      <c r="AA23" s="4">
        <f ca="1">$N$23*$L$23</f>
        <v>49</v>
      </c>
    </row>
    <row r="24" spans="1:27" x14ac:dyDescent="0.3">
      <c r="A24" s="34" t="s">
        <v>20</v>
      </c>
      <c r="B24" s="123">
        <f ca="1">RANDBETWEEN(2,11)</f>
        <v>10</v>
      </c>
      <c r="C24" s="114" t="s">
        <v>70</v>
      </c>
      <c r="D24" s="114">
        <f ca="1">RANDBETWEEN(1,11)</f>
        <v>3</v>
      </c>
      <c r="E24" s="114" t="s">
        <v>1</v>
      </c>
      <c r="F24" s="97"/>
      <c r="G24" s="102"/>
      <c r="H24" s="93"/>
      <c r="I24" s="109" t="s">
        <v>46</v>
      </c>
      <c r="J24" s="127">
        <f ca="1">RANDBETWEEN(0,9)</f>
        <v>6</v>
      </c>
      <c r="K24" s="119" t="s">
        <v>75</v>
      </c>
      <c r="L24" s="111" t="s">
        <v>73</v>
      </c>
      <c r="M24" s="112">
        <f ca="1">RANDBETWEEN(0,9)</f>
        <v>2</v>
      </c>
      <c r="N24" s="112" t="s">
        <v>80</v>
      </c>
      <c r="O24" s="112" t="s">
        <v>1</v>
      </c>
      <c r="P24" s="94"/>
      <c r="Q24" s="82"/>
      <c r="R24" s="78"/>
      <c r="S24" s="50"/>
      <c r="T24" s="66"/>
      <c r="U24" s="4">
        <f t="shared" ca="1" si="0"/>
        <v>9870</v>
      </c>
      <c r="V24" s="4"/>
      <c r="W24" s="4">
        <f t="shared" ca="1" si="1"/>
        <v>7616</v>
      </c>
      <c r="X24" s="68"/>
      <c r="Y24" s="53"/>
      <c r="Z24" s="3">
        <f ca="1">$D$24*$B$24</f>
        <v>30</v>
      </c>
      <c r="AA24" s="83">
        <f ca="1">J24*10+$M$24*1000</f>
        <v>2060</v>
      </c>
    </row>
    <row r="25" spans="1:27" x14ac:dyDescent="0.3">
      <c r="A25" s="80" t="s">
        <v>21</v>
      </c>
      <c r="B25" s="111">
        <f ca="1">(RANDBETWEEN(10,50) &amp; "0")+0</f>
        <v>460</v>
      </c>
      <c r="C25" s="112" t="s">
        <v>0</v>
      </c>
      <c r="D25" s="112">
        <f ca="1">(RANDBETWEEN(1,5) &amp; "0")+0</f>
        <v>10</v>
      </c>
      <c r="E25" s="112" t="s">
        <v>1</v>
      </c>
      <c r="F25" s="122"/>
      <c r="G25" s="89"/>
      <c r="H25" s="96"/>
      <c r="I25" s="108" t="s">
        <v>47</v>
      </c>
      <c r="J25" s="141"/>
      <c r="K25" s="142"/>
      <c r="L25" s="144" t="s">
        <v>77</v>
      </c>
      <c r="M25" s="145"/>
      <c r="N25" s="114">
        <f ca="1">CHOOSE(RANDBETWEEN(1,18),3,6,9,12,15,18,21,24,27,30,60,90,120,150,180,210,240,270,300)</f>
        <v>30</v>
      </c>
      <c r="O25" s="114" t="s">
        <v>1</v>
      </c>
      <c r="P25" s="117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470</v>
      </c>
      <c r="AA25" s="4">
        <f ca="1">$N$25/3</f>
        <v>10</v>
      </c>
    </row>
    <row r="26" spans="1:27" x14ac:dyDescent="0.3">
      <c r="A26" s="34" t="s">
        <v>22</v>
      </c>
      <c r="B26" s="113">
        <f ca="1">RANDBETWEEN(50,100)</f>
        <v>78</v>
      </c>
      <c r="C26" s="114" t="s">
        <v>58</v>
      </c>
      <c r="D26" s="114">
        <f ca="1">RANDBETWEEN(10,49)</f>
        <v>49</v>
      </c>
      <c r="E26" s="114" t="s">
        <v>1</v>
      </c>
      <c r="F26" s="124"/>
      <c r="G26" s="101"/>
      <c r="H26" s="93"/>
      <c r="I26" s="109" t="s">
        <v>48</v>
      </c>
      <c r="J26" s="146"/>
      <c r="K26" s="147"/>
      <c r="L26" s="111">
        <f ca="1">RANDBETWEEN(21,99)</f>
        <v>35</v>
      </c>
      <c r="M26" s="112" t="s">
        <v>58</v>
      </c>
      <c r="N26" s="112">
        <f ca="1">CHOOSE(RANDBETWEEN(1,2),11,21)</f>
        <v>11</v>
      </c>
      <c r="O26" s="112" t="s">
        <v>1</v>
      </c>
      <c r="P26" s="121"/>
      <c r="Q26" s="82"/>
      <c r="R26" s="78"/>
      <c r="S26" s="48"/>
      <c r="T26" s="148" t="s">
        <v>64</v>
      </c>
      <c r="U26" s="149"/>
      <c r="V26" s="149"/>
      <c r="W26" s="149"/>
      <c r="X26" s="150"/>
      <c r="Y26" s="53"/>
      <c r="Z26" s="3">
        <f ca="1">$B$26-$D$26</f>
        <v>29</v>
      </c>
      <c r="AA26" s="83">
        <f ca="1">$L$26-$N$26</f>
        <v>24</v>
      </c>
    </row>
    <row r="27" spans="1:27" x14ac:dyDescent="0.3">
      <c r="A27" s="80" t="s">
        <v>23</v>
      </c>
      <c r="B27" s="112">
        <f ca="1">RANDBETWEEN(1,11)</f>
        <v>2</v>
      </c>
      <c r="C27" s="112" t="s">
        <v>70</v>
      </c>
      <c r="D27" s="127">
        <f ca="1">RANDBETWEEN(2,11)</f>
        <v>2</v>
      </c>
      <c r="E27" s="112" t="s">
        <v>1</v>
      </c>
      <c r="F27" s="120"/>
      <c r="G27" s="99"/>
      <c r="H27" s="96"/>
      <c r="I27" s="108" t="s">
        <v>30</v>
      </c>
      <c r="J27" s="144"/>
      <c r="K27" s="145"/>
      <c r="L27" s="113">
        <f ca="1">RANDBETWEEN(101,999)</f>
        <v>354</v>
      </c>
      <c r="M27" s="114" t="s">
        <v>58</v>
      </c>
      <c r="N27" s="125">
        <f ca="1">CHOOSE(RANDBETWEEN(1,2),10,100)</f>
        <v>10</v>
      </c>
      <c r="O27" s="114" t="s">
        <v>1</v>
      </c>
      <c r="P27" s="117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4</v>
      </c>
      <c r="AA27" s="4">
        <f ca="1">$L$27-$N$27</f>
        <v>344</v>
      </c>
    </row>
    <row r="28" spans="1:27" x14ac:dyDescent="0.3">
      <c r="A28" s="34" t="s">
        <v>24</v>
      </c>
      <c r="B28" s="126">
        <f ca="1">CHOOSE(RANDBETWEEN(1,9),10,15,20,25,30,35,40,45,50)</f>
        <v>45</v>
      </c>
      <c r="C28" s="125" t="s">
        <v>79</v>
      </c>
      <c r="D28" s="125">
        <f>5</f>
        <v>5</v>
      </c>
      <c r="E28" s="114" t="s">
        <v>1</v>
      </c>
      <c r="F28" s="97"/>
      <c r="G28" s="92"/>
      <c r="H28" s="93"/>
      <c r="I28" s="109" t="s">
        <v>49</v>
      </c>
      <c r="J28" s="127">
        <f ca="1">RANDBETWEEN(0,99)</f>
        <v>53</v>
      </c>
      <c r="K28" s="119" t="s">
        <v>72</v>
      </c>
      <c r="L28" s="111" t="s">
        <v>73</v>
      </c>
      <c r="M28" s="112">
        <f ca="1">RANDBETWEEN(0,9)</f>
        <v>0</v>
      </c>
      <c r="N28" s="112" t="s">
        <v>75</v>
      </c>
      <c r="O28" s="112" t="s">
        <v>1</v>
      </c>
      <c r="P28" s="94"/>
      <c r="Q28" s="82"/>
      <c r="R28" s="78"/>
      <c r="S28" s="48"/>
      <c r="T28" s="17"/>
      <c r="U28" s="4" t="s">
        <v>60</v>
      </c>
      <c r="V28" s="13">
        <f ca="1">RANDBETWEEN(1,999)</f>
        <v>169</v>
      </c>
      <c r="W28" s="16" t="s">
        <v>60</v>
      </c>
      <c r="X28" s="18"/>
      <c r="Y28" s="53"/>
      <c r="Z28" s="3">
        <f ca="1">$B$28/$D$28</f>
        <v>9</v>
      </c>
      <c r="AA28" s="83">
        <f ca="1">$J$28*100+$M$28*10</f>
        <v>5300</v>
      </c>
    </row>
    <row r="29" spans="1:27" x14ac:dyDescent="0.3">
      <c r="A29" s="80" t="s">
        <v>25</v>
      </c>
      <c r="B29" s="111">
        <f ca="1">(RANDBETWEEN(10,90) &amp; "0")+0</f>
        <v>710</v>
      </c>
      <c r="C29" s="112" t="s">
        <v>0</v>
      </c>
      <c r="D29" s="112">
        <f ca="1">(RANDBETWEEN(1,9) &amp; "0")+0</f>
        <v>40</v>
      </c>
      <c r="E29" s="112" t="s">
        <v>1</v>
      </c>
      <c r="F29" s="95"/>
      <c r="G29" s="89"/>
      <c r="H29" s="96"/>
      <c r="I29" s="108" t="s">
        <v>50</v>
      </c>
      <c r="J29" s="128"/>
      <c r="K29" s="186" t="s">
        <v>89</v>
      </c>
      <c r="L29" s="186"/>
      <c r="M29" s="145"/>
      <c r="N29" s="114">
        <f ca="1">RANDBETWEEN(1,10)</f>
        <v>1</v>
      </c>
      <c r="O29" s="114" t="s">
        <v>1</v>
      </c>
      <c r="P29" s="117"/>
      <c r="Q29" s="57"/>
      <c r="R29" s="10"/>
      <c r="S29" s="48"/>
      <c r="T29" s="17"/>
      <c r="U29" s="4" t="s">
        <v>60</v>
      </c>
      <c r="V29" s="13">
        <f ca="1">RANDBETWEEN(1000,4999)</f>
        <v>3237</v>
      </c>
      <c r="W29" s="16" t="s">
        <v>60</v>
      </c>
      <c r="X29" s="19"/>
      <c r="Y29" s="53"/>
      <c r="Z29" s="81">
        <f ca="1">$B$29+$D$29</f>
        <v>750</v>
      </c>
      <c r="AA29" s="4">
        <f ca="1">$N$29*4</f>
        <v>4</v>
      </c>
    </row>
    <row r="30" spans="1:27" x14ac:dyDescent="0.3">
      <c r="A30" s="34" t="s">
        <v>26</v>
      </c>
      <c r="B30" s="144" t="s">
        <v>69</v>
      </c>
      <c r="C30" s="145"/>
      <c r="D30" s="116">
        <f ca="1">EVEN(RANDBETWEEN(20,100))</f>
        <v>24</v>
      </c>
      <c r="E30" s="114" t="s">
        <v>1</v>
      </c>
      <c r="F30" s="124"/>
      <c r="G30" s="105"/>
      <c r="H30" s="93"/>
      <c r="I30" s="109" t="s">
        <v>51</v>
      </c>
      <c r="J30" s="119">
        <f ca="1">RANDBETWEEN(0,9)</f>
        <v>5</v>
      </c>
      <c r="K30" s="119" t="s">
        <v>0</v>
      </c>
      <c r="L30" s="111">
        <f ca="1">RANDBETWEEN(0,9)</f>
        <v>0</v>
      </c>
      <c r="M30" s="112" t="s">
        <v>0</v>
      </c>
      <c r="N30" s="112">
        <f ca="1">RANDBETWEEN(0,9)</f>
        <v>5</v>
      </c>
      <c r="O30" s="112" t="s">
        <v>1</v>
      </c>
      <c r="P30" s="121"/>
      <c r="Q30" s="77"/>
      <c r="R30" s="78"/>
      <c r="S30" s="48"/>
      <c r="T30" s="17"/>
      <c r="U30" s="4" t="s">
        <v>60</v>
      </c>
      <c r="V30" s="13">
        <f ca="1">RANDBETWEEN(5000,9999)</f>
        <v>8772</v>
      </c>
      <c r="W30" s="16" t="s">
        <v>60</v>
      </c>
      <c r="X30" s="18"/>
      <c r="Y30" s="53"/>
      <c r="Z30" s="3">
        <f ca="1">$D$30/2</f>
        <v>12</v>
      </c>
      <c r="AA30" s="83">
        <f ca="1">$J$30+$L$30+$N$30</f>
        <v>10</v>
      </c>
    </row>
    <row r="31" spans="1:27" ht="15" thickBot="1" x14ac:dyDescent="0.35">
      <c r="A31" s="80" t="s">
        <v>27</v>
      </c>
      <c r="B31" s="111">
        <f ca="1">RANDBETWEEN(1,99)</f>
        <v>28</v>
      </c>
      <c r="C31" s="112" t="s">
        <v>0</v>
      </c>
      <c r="D31" s="112">
        <f ca="1">CHOOSE(RANDBETWEEN(1,4),10,100,1000,10000)</f>
        <v>100</v>
      </c>
      <c r="E31" s="112" t="s">
        <v>1</v>
      </c>
      <c r="F31" s="122"/>
      <c r="G31" s="89"/>
      <c r="H31" s="96"/>
      <c r="I31" s="108" t="s">
        <v>52</v>
      </c>
      <c r="J31" s="141"/>
      <c r="K31" s="142"/>
      <c r="L31" s="113">
        <f ca="1">RANDBETWEEN(1,99)</f>
        <v>69</v>
      </c>
      <c r="M31" s="114" t="s">
        <v>70</v>
      </c>
      <c r="N31" s="114">
        <f>1000</f>
        <v>1000</v>
      </c>
      <c r="O31" s="114" t="s">
        <v>1</v>
      </c>
      <c r="P31" s="91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128</v>
      </c>
      <c r="AA31" s="4">
        <f ca="1">$L$31*$N$31</f>
        <v>69000</v>
      </c>
    </row>
    <row r="32" spans="1:27" x14ac:dyDescent="0.3">
      <c r="A32" s="143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</sheetData>
  <sheetProtection algorithmName="SHA-512" hashValue="f3ZYy9CHc4uQRdH0rrCrdd8WRKKsHbBqtznz1arCLzeiBJv2l2T92LYc6nkEMz2pXErDgYQkBfCkKb/eJIymjw==" saltValue="Z0/QyK3sZRHf5zLTYqSDzQ==" spinCount="100000" sheet="1" selectLockedCells="1" selectUnlockedCells="1"/>
  <mergeCells count="34">
    <mergeCell ref="S1:Y1"/>
    <mergeCell ref="S2:Y2"/>
    <mergeCell ref="U3:W4"/>
    <mergeCell ref="W5:Y5"/>
    <mergeCell ref="Z5:AA5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B18:C18"/>
    <mergeCell ref="J18:K18"/>
    <mergeCell ref="J20:K20"/>
    <mergeCell ref="J21:K21"/>
    <mergeCell ref="L21:M21"/>
    <mergeCell ref="J31:K31"/>
    <mergeCell ref="A32:Y32"/>
    <mergeCell ref="L25:M25"/>
    <mergeCell ref="J23:K23"/>
    <mergeCell ref="J25:K25"/>
    <mergeCell ref="J26:K26"/>
    <mergeCell ref="T26:X26"/>
    <mergeCell ref="J27:K27"/>
    <mergeCell ref="B30:C30"/>
    <mergeCell ref="K29:M29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D722-7A34-4CDF-8203-860C7C4828B4}">
  <dimension ref="A1:AI32"/>
  <sheetViews>
    <sheetView topLeftCell="A6" workbookViewId="0">
      <selection activeCell="L22" sqref="L22"/>
    </sheetView>
  </sheetViews>
  <sheetFormatPr baseColWidth="10" defaultColWidth="11.44140625" defaultRowHeight="14.4" x14ac:dyDescent="0.3"/>
  <cols>
    <col min="1" max="1" width="3.6640625" style="36" customWidth="1"/>
    <col min="2" max="2" width="4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0" customWidth="1"/>
    <col min="10" max="11" width="4.33203125" style="116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1.109375" style="2" customWidth="1"/>
    <col min="20" max="20" width="2.88671875" style="2" customWidth="1"/>
    <col min="21" max="21" width="6.33203125" style="2" customWidth="1"/>
    <col min="22" max="22" width="6.21875" style="2" customWidth="1"/>
    <col min="23" max="23" width="6.33203125" style="2" customWidth="1"/>
    <col min="24" max="24" width="3.33203125" style="2" customWidth="1"/>
    <col min="25" max="25" width="1.33203125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6"/>
      <c r="J1" s="114"/>
      <c r="K1" s="114"/>
      <c r="L1" s="25"/>
      <c r="M1" s="7"/>
      <c r="N1" s="8"/>
      <c r="O1" s="7"/>
      <c r="P1" s="8"/>
      <c r="Q1" s="7"/>
      <c r="R1" s="34" t="s">
        <v>56</v>
      </c>
      <c r="S1" s="170" t="s">
        <v>53</v>
      </c>
      <c r="T1" s="159"/>
      <c r="U1" s="159"/>
      <c r="V1" s="159"/>
      <c r="W1" s="159"/>
      <c r="X1" s="159"/>
      <c r="Y1" s="171"/>
      <c r="Z1" s="86"/>
      <c r="AA1" s="37"/>
      <c r="AB1" s="1"/>
      <c r="AC1" s="6">
        <f ca="1">RAND()</f>
        <v>0.98987712354076551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6"/>
      <c r="J2" s="114"/>
      <c r="K2" s="114"/>
      <c r="L2" s="25"/>
      <c r="M2" s="7"/>
      <c r="N2" s="8"/>
      <c r="O2" s="7"/>
      <c r="P2" s="8"/>
      <c r="Q2" s="7"/>
      <c r="R2" s="34">
        <f ca="1">ROUND(+AC1*1000,0)</f>
        <v>990</v>
      </c>
      <c r="S2" s="172" t="s">
        <v>54</v>
      </c>
      <c r="T2" s="173"/>
      <c r="U2" s="173"/>
      <c r="V2" s="173"/>
      <c r="W2" s="173"/>
      <c r="X2" s="173"/>
      <c r="Y2" s="174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6"/>
      <c r="J3" s="114"/>
      <c r="K3" s="114"/>
      <c r="L3" s="25"/>
      <c r="M3" s="7"/>
      <c r="N3" s="8"/>
      <c r="O3" s="7"/>
      <c r="P3" s="8"/>
      <c r="Q3" s="7"/>
      <c r="R3" s="8"/>
      <c r="S3" s="38"/>
      <c r="T3" s="44"/>
      <c r="U3" s="175"/>
      <c r="V3" s="176"/>
      <c r="W3" s="177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6"/>
      <c r="J4" s="114"/>
      <c r="K4" s="114"/>
      <c r="L4" s="25"/>
      <c r="M4" s="7"/>
      <c r="N4" s="8"/>
      <c r="O4" s="7"/>
      <c r="P4" s="8"/>
      <c r="Q4" s="54"/>
      <c r="R4" s="14"/>
      <c r="S4" s="39"/>
      <c r="T4" s="43"/>
      <c r="U4" s="178"/>
      <c r="V4" s="179"/>
      <c r="W4" s="180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6"/>
      <c r="J5" s="114"/>
      <c r="K5" s="114"/>
      <c r="L5" s="25"/>
      <c r="M5" s="7"/>
      <c r="N5" s="8"/>
      <c r="O5" s="7"/>
      <c r="P5" s="8"/>
      <c r="Q5" s="54"/>
      <c r="R5" s="75" t="s">
        <v>81</v>
      </c>
      <c r="S5" s="29"/>
      <c r="T5" s="45"/>
      <c r="U5" s="87"/>
      <c r="V5" s="46"/>
      <c r="W5" s="181"/>
      <c r="X5" s="182"/>
      <c r="Y5" s="183"/>
      <c r="Z5" s="184" t="s">
        <v>2</v>
      </c>
      <c r="AA5" s="185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7"/>
      <c r="J6" s="115"/>
      <c r="K6" s="115"/>
      <c r="L6" s="27"/>
      <c r="M6" s="28"/>
      <c r="N6" s="29"/>
      <c r="O6" s="28"/>
      <c r="P6" s="29"/>
      <c r="Q6" s="59"/>
      <c r="R6" s="33" t="s">
        <v>55</v>
      </c>
      <c r="S6" s="49"/>
      <c r="T6" s="153" t="s">
        <v>59</v>
      </c>
      <c r="U6" s="154"/>
      <c r="V6" s="154"/>
      <c r="W6" s="154"/>
      <c r="X6" s="155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2">
        <f ca="1">RANDBETWEEN(1,99)</f>
        <v>47</v>
      </c>
      <c r="C7" s="112" t="s">
        <v>70</v>
      </c>
      <c r="D7" s="112">
        <f>11</f>
        <v>11</v>
      </c>
      <c r="E7" s="112" t="s">
        <v>1</v>
      </c>
      <c r="F7" s="88"/>
      <c r="G7" s="89"/>
      <c r="H7" s="90"/>
      <c r="I7" s="108" t="s">
        <v>28</v>
      </c>
      <c r="J7" s="129"/>
      <c r="K7" s="118"/>
      <c r="L7" s="144" t="s">
        <v>76</v>
      </c>
      <c r="M7" s="145"/>
      <c r="N7" s="114">
        <f ca="1">CHOOSE(RANDBETWEEN(1,19),4,8,12,16,20,24,28,32,36,40,80,120,160,200,240,280,320,360,400)</f>
        <v>40</v>
      </c>
      <c r="O7" s="114" t="s">
        <v>1</v>
      </c>
      <c r="P7" s="130"/>
      <c r="Q7" s="57"/>
      <c r="R7" s="5"/>
      <c r="S7" s="50"/>
      <c r="T7" s="161" t="s">
        <v>63</v>
      </c>
      <c r="U7" s="162"/>
      <c r="V7" s="162"/>
      <c r="W7" s="162"/>
      <c r="X7" s="163"/>
      <c r="Y7" s="22"/>
      <c r="Z7" s="81">
        <f ca="1">$B$7*$D$7</f>
        <v>517</v>
      </c>
      <c r="AA7" s="4">
        <f ca="1">$N$7/4</f>
        <v>10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 s="113">
        <f ca="1">RANDBETWEEN(101,999)</f>
        <v>387</v>
      </c>
      <c r="C8" s="114" t="s">
        <v>58</v>
      </c>
      <c r="D8" s="125">
        <f ca="1">CHOOSE(RANDBETWEEN(1,2),10,100)</f>
        <v>100</v>
      </c>
      <c r="E8" s="114" t="s">
        <v>1</v>
      </c>
      <c r="F8" s="91"/>
      <c r="G8" s="92"/>
      <c r="H8" s="93"/>
      <c r="I8" s="109" t="s">
        <v>31</v>
      </c>
      <c r="J8" s="119">
        <f ca="1">RANDBETWEEN(0,12)</f>
        <v>7</v>
      </c>
      <c r="K8" s="119" t="s">
        <v>0</v>
      </c>
      <c r="L8" s="111">
        <f ca="1">RANDBETWEEN(0,12)</f>
        <v>2</v>
      </c>
      <c r="M8" s="112" t="s">
        <v>0</v>
      </c>
      <c r="N8" s="112">
        <f ca="1">RANDBETWEEN(0,12)</f>
        <v>0</v>
      </c>
      <c r="O8" s="112" t="s">
        <v>1</v>
      </c>
      <c r="P8" s="94"/>
      <c r="Q8" s="82"/>
      <c r="R8" s="78"/>
      <c r="S8" s="50"/>
      <c r="T8" s="164"/>
      <c r="U8" s="165"/>
      <c r="V8" s="165"/>
      <c r="W8" s="165"/>
      <c r="X8" s="166"/>
      <c r="Y8" s="52"/>
      <c r="Z8" s="3">
        <f ca="1">$B$8-$D$8</f>
        <v>287</v>
      </c>
      <c r="AA8" s="83">
        <f ca="1">$J$8+$L$8+$N$8</f>
        <v>9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1">
        <f ca="1">RANDBETWEEN(1,40)</f>
        <v>10</v>
      </c>
      <c r="C9" s="112" t="s">
        <v>0</v>
      </c>
      <c r="D9" s="112">
        <f ca="1">CHOOSE(RANDBETWEEN(1,2),11,21)</f>
        <v>21</v>
      </c>
      <c r="E9" s="112" t="s">
        <v>1</v>
      </c>
      <c r="F9" s="122"/>
      <c r="G9" s="89"/>
      <c r="H9" s="96"/>
      <c r="I9" s="108" t="s">
        <v>32</v>
      </c>
      <c r="J9" s="144"/>
      <c r="K9" s="145"/>
      <c r="L9" s="126">
        <f ca="1">CHOOSE(RANDBETWEEN(1,9),12,18,24,30,36,42,48,54,60)</f>
        <v>60</v>
      </c>
      <c r="M9" s="125" t="s">
        <v>79</v>
      </c>
      <c r="N9" s="125">
        <f>6</f>
        <v>6</v>
      </c>
      <c r="O9" s="114" t="s">
        <v>1</v>
      </c>
      <c r="P9" s="91"/>
      <c r="Q9" s="57"/>
      <c r="R9" s="10"/>
      <c r="S9" s="12"/>
      <c r="T9" s="164"/>
      <c r="U9" s="165"/>
      <c r="V9" s="165"/>
      <c r="W9" s="165"/>
      <c r="X9" s="166"/>
      <c r="Y9" s="53"/>
      <c r="Z9" s="81">
        <f ca="1">$B$9+$D$9</f>
        <v>31</v>
      </c>
      <c r="AA9" s="4">
        <f ca="1">$L$9/$N$9</f>
        <v>10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3">
        <f ca="1">RANDBETWEEN(10,99)</f>
        <v>12</v>
      </c>
      <c r="C10" s="114" t="s">
        <v>70</v>
      </c>
      <c r="D10" s="114">
        <f>100</f>
        <v>100</v>
      </c>
      <c r="E10" s="114" t="s">
        <v>1</v>
      </c>
      <c r="F10" s="97"/>
      <c r="G10" s="92"/>
      <c r="H10" s="93"/>
      <c r="I10" s="109" t="s">
        <v>33</v>
      </c>
      <c r="J10" s="146"/>
      <c r="K10" s="147"/>
      <c r="L10" s="111">
        <f ca="1">(RANDBETWEEN(10,50) &amp; "0")+0</f>
        <v>150</v>
      </c>
      <c r="M10" s="112" t="s">
        <v>70</v>
      </c>
      <c r="N10" s="112">
        <f>2</f>
        <v>2</v>
      </c>
      <c r="O10" s="112" t="s">
        <v>1</v>
      </c>
      <c r="P10" s="94"/>
      <c r="Q10" s="77"/>
      <c r="R10" s="78"/>
      <c r="S10" s="48"/>
      <c r="T10" s="164"/>
      <c r="U10" s="165"/>
      <c r="V10" s="165"/>
      <c r="W10" s="165"/>
      <c r="X10" s="166"/>
      <c r="Y10" s="52"/>
      <c r="Z10" s="3">
        <f ca="1">$B$10*$D$10</f>
        <v>1200</v>
      </c>
      <c r="AA10" s="83">
        <f ca="1">$L$10*$N$10</f>
        <v>300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1">
        <f ca="1">CHOOSE(RANDBETWEEN(1,7),12,15,18,21,24,27,30)</f>
        <v>15</v>
      </c>
      <c r="C11" s="112" t="s">
        <v>79</v>
      </c>
      <c r="D11" s="112">
        <f>3</f>
        <v>3</v>
      </c>
      <c r="E11" s="112" t="s">
        <v>1</v>
      </c>
      <c r="F11" s="98"/>
      <c r="G11" s="99"/>
      <c r="H11" s="96"/>
      <c r="I11" s="108" t="s">
        <v>34</v>
      </c>
      <c r="J11" s="144"/>
      <c r="K11" s="145"/>
      <c r="L11" s="114">
        <f ca="1">(RANDBETWEEN(5,9) &amp; "00")+0</f>
        <v>600</v>
      </c>
      <c r="M11" s="118" t="s">
        <v>58</v>
      </c>
      <c r="N11" s="114">
        <f ca="1">(RANDBETWEEN(1,4) &amp; "0")+0</f>
        <v>30</v>
      </c>
      <c r="O11" s="114" t="s">
        <v>1</v>
      </c>
      <c r="P11" s="100"/>
      <c r="Q11" s="13"/>
      <c r="R11" s="10"/>
      <c r="S11" s="48"/>
      <c r="T11" s="164"/>
      <c r="U11" s="165"/>
      <c r="V11" s="165"/>
      <c r="W11" s="165"/>
      <c r="X11" s="166"/>
      <c r="Y11" s="53"/>
      <c r="Z11" s="81">
        <f ca="1">$B$11/$D$11</f>
        <v>5</v>
      </c>
      <c r="AA11" s="4">
        <f ca="1">$L$11-$N$11</f>
        <v>570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3">
        <f ca="1">RANDBETWEEN(1,10)</f>
        <v>8</v>
      </c>
      <c r="C12" s="114" t="s">
        <v>70</v>
      </c>
      <c r="D12" s="114">
        <f ca="1">RANDBETWEEN(2,12)</f>
        <v>4</v>
      </c>
      <c r="E12" s="114" t="s">
        <v>1</v>
      </c>
      <c r="F12" s="124"/>
      <c r="G12" s="101"/>
      <c r="H12" s="93"/>
      <c r="I12" s="109" t="s">
        <v>35</v>
      </c>
      <c r="J12" s="146"/>
      <c r="K12" s="147"/>
      <c r="L12" s="111">
        <f ca="1">RANDBETWEEN(11,69)</f>
        <v>12</v>
      </c>
      <c r="M12" s="112" t="s">
        <v>0</v>
      </c>
      <c r="N12" s="112">
        <f ca="1">CHOOSE(RANDBETWEEN(1,2),9,19)</f>
        <v>19</v>
      </c>
      <c r="O12" s="112" t="s">
        <v>1</v>
      </c>
      <c r="P12" s="121"/>
      <c r="Q12" s="82"/>
      <c r="R12" s="78"/>
      <c r="S12" s="50"/>
      <c r="T12" s="167"/>
      <c r="U12" s="168"/>
      <c r="V12" s="168"/>
      <c r="W12" s="168"/>
      <c r="X12" s="169"/>
      <c r="Y12" s="53"/>
      <c r="Z12" s="3">
        <f ca="1">$D$12*$B$12</f>
        <v>32</v>
      </c>
      <c r="AA12" s="83">
        <f ca="1">$L$12+$N$12</f>
        <v>31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1">
        <f ca="1">RANDBETWEEN(10,99)</f>
        <v>75</v>
      </c>
      <c r="C13" s="112" t="s">
        <v>70</v>
      </c>
      <c r="D13" s="112">
        <f ca="1">CHOOSE(RANDBETWEEN(1,3),10,100,1000)</f>
        <v>100</v>
      </c>
      <c r="E13" s="112" t="s">
        <v>1</v>
      </c>
      <c r="F13" s="98"/>
      <c r="G13" s="99"/>
      <c r="H13" s="96"/>
      <c r="I13" s="108" t="s">
        <v>36</v>
      </c>
      <c r="J13" s="118">
        <f ca="1">RANDBETWEEN(0,9)</f>
        <v>3</v>
      </c>
      <c r="K13" s="118" t="s">
        <v>80</v>
      </c>
      <c r="L13" s="113" t="s">
        <v>73</v>
      </c>
      <c r="M13" s="114">
        <f ca="1">RANDBETWEEN(0,999)</f>
        <v>803</v>
      </c>
      <c r="N13" s="114" t="s">
        <v>74</v>
      </c>
      <c r="O13" s="114" t="s">
        <v>1</v>
      </c>
      <c r="P13" s="91"/>
      <c r="Q13" s="57"/>
      <c r="R13" s="10"/>
      <c r="S13" s="48"/>
      <c r="T13" s="17"/>
      <c r="U13" s="156" t="s">
        <v>62</v>
      </c>
      <c r="V13" s="157"/>
      <c r="W13" s="157"/>
      <c r="X13" s="60"/>
      <c r="Y13" s="22"/>
      <c r="Z13" s="81">
        <f ca="1">$B$13*$D$13</f>
        <v>7500</v>
      </c>
      <c r="AA13" s="4">
        <f ca="1">J13*1000+$M$13</f>
        <v>3803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3">
        <f>200</f>
        <v>200</v>
      </c>
      <c r="C14" s="114" t="s">
        <v>58</v>
      </c>
      <c r="D14" s="114">
        <f ca="1">RANDBETWEEN(100,200)</f>
        <v>132</v>
      </c>
      <c r="E14" s="114" t="s">
        <v>1</v>
      </c>
      <c r="F14" s="97"/>
      <c r="G14" s="102"/>
      <c r="H14" s="93"/>
      <c r="I14" s="109" t="s">
        <v>37</v>
      </c>
      <c r="J14" s="146"/>
      <c r="K14" s="147"/>
      <c r="L14" s="111">
        <f ca="1">RANDBETWEEN(1,99)</f>
        <v>50</v>
      </c>
      <c r="M14" s="112" t="s">
        <v>0</v>
      </c>
      <c r="N14" s="112" t="s">
        <v>68</v>
      </c>
      <c r="O14" s="112" t="s">
        <v>1</v>
      </c>
      <c r="P14" s="121">
        <f>100</f>
        <v>100</v>
      </c>
      <c r="Q14" s="77"/>
      <c r="R14" s="78"/>
      <c r="S14" s="48"/>
      <c r="T14" s="158" t="s">
        <v>61</v>
      </c>
      <c r="U14" s="159"/>
      <c r="V14" s="159"/>
      <c r="W14" s="159"/>
      <c r="X14" s="160"/>
      <c r="Y14" s="53"/>
      <c r="Z14" s="3">
        <f ca="1">$B$14-$D$14</f>
        <v>68</v>
      </c>
      <c r="AA14" s="83">
        <f ca="1">$P$14-$L$14</f>
        <v>50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1">
        <f ca="1">F15-RANDBETWEEN(1,99)</f>
        <v>420</v>
      </c>
      <c r="C15" s="112" t="s">
        <v>0</v>
      </c>
      <c r="D15" s="112" t="s">
        <v>68</v>
      </c>
      <c r="E15" s="112" t="s">
        <v>1</v>
      </c>
      <c r="F15" s="120">
        <f ca="1">(RANDBETWEEN(5,9) &amp; "0" &amp; "0")+0</f>
        <v>500</v>
      </c>
      <c r="G15" s="103"/>
      <c r="H15" s="96"/>
      <c r="I15" s="108" t="s">
        <v>38</v>
      </c>
      <c r="J15" s="118">
        <f ca="1">RANDBETWEEN(0,9)</f>
        <v>8</v>
      </c>
      <c r="K15" s="118" t="s">
        <v>74</v>
      </c>
      <c r="L15" s="113" t="s">
        <v>73</v>
      </c>
      <c r="M15" s="114">
        <f ca="1">RANDBETWEEN(0,99)</f>
        <v>94</v>
      </c>
      <c r="N15" s="114" t="s">
        <v>75</v>
      </c>
      <c r="O15" s="114" t="s">
        <v>1</v>
      </c>
      <c r="P15" s="91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80</v>
      </c>
      <c r="AA15" s="4">
        <f ca="1">$J$15+$M$15*10</f>
        <v>948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3">
        <f ca="1">RANDBETWEEN(1,11)</f>
        <v>2</v>
      </c>
      <c r="C16" s="114" t="s">
        <v>70</v>
      </c>
      <c r="D16" s="114">
        <f ca="1">RANDBETWEEN(2,11)</f>
        <v>7</v>
      </c>
      <c r="E16" s="114" t="s">
        <v>1</v>
      </c>
      <c r="F16" s="97"/>
      <c r="G16" s="102"/>
      <c r="H16" s="93"/>
      <c r="I16" s="109" t="s">
        <v>39</v>
      </c>
      <c r="J16" s="146"/>
      <c r="K16" s="147"/>
      <c r="L16" s="111">
        <f ca="1">RANDBETWEEN(1,9)</f>
        <v>4</v>
      </c>
      <c r="M16" s="112" t="s">
        <v>70</v>
      </c>
      <c r="N16" s="112">
        <f ca="1">CHOOSE(RANDBETWEEN(1,4),20,30,40,50)</f>
        <v>50</v>
      </c>
      <c r="O16" s="112" t="s">
        <v>1</v>
      </c>
      <c r="P16" s="121"/>
      <c r="Q16" s="77"/>
      <c r="R16" s="78"/>
      <c r="S16" s="50"/>
      <c r="T16" s="66"/>
      <c r="U16" s="4">
        <f ca="1">RANDBETWEEN(0,99999)</f>
        <v>63095</v>
      </c>
      <c r="V16" s="4"/>
      <c r="W16" s="4">
        <f ca="1">RANDBETWEEN(0,99999)</f>
        <v>5491</v>
      </c>
      <c r="X16" s="67"/>
      <c r="Y16" s="53"/>
      <c r="Z16" s="3">
        <f ca="1">$B$16*$D$16</f>
        <v>14</v>
      </c>
      <c r="AA16" s="83">
        <f ca="1">$L$16*$N$16</f>
        <v>200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1">
        <f ca="1">RANDBETWEEN(2,5)</f>
        <v>5</v>
      </c>
      <c r="C17" s="112" t="s">
        <v>70</v>
      </c>
      <c r="D17" s="112">
        <f ca="1">(RANDBETWEEN(1,5) &amp; "0")+0</f>
        <v>40</v>
      </c>
      <c r="E17" s="112" t="s">
        <v>1</v>
      </c>
      <c r="F17" s="95"/>
      <c r="G17" s="89"/>
      <c r="H17" s="96"/>
      <c r="I17" s="108" t="s">
        <v>29</v>
      </c>
      <c r="J17" s="141"/>
      <c r="K17" s="142"/>
      <c r="L17" s="144" t="s">
        <v>67</v>
      </c>
      <c r="M17" s="145"/>
      <c r="N17" s="114">
        <f ca="1">RANDBETWEEN(1,100)</f>
        <v>71</v>
      </c>
      <c r="O17" s="114" t="s">
        <v>1</v>
      </c>
      <c r="P17" s="117"/>
      <c r="Q17" s="57"/>
      <c r="R17" s="10"/>
      <c r="S17" s="50"/>
      <c r="T17" s="66"/>
      <c r="U17" s="4">
        <f t="shared" ref="U17:U24" ca="1" si="0">RANDBETWEEN(0,99999)</f>
        <v>17491</v>
      </c>
      <c r="V17" s="4"/>
      <c r="W17" s="4">
        <f t="shared" ref="W17:W24" ca="1" si="1">RANDBETWEEN(0,99999)</f>
        <v>59268</v>
      </c>
      <c r="X17" s="68"/>
      <c r="Y17" s="53"/>
      <c r="Z17" s="81">
        <f ca="1">$B$17*$D$17</f>
        <v>200</v>
      </c>
      <c r="AA17" s="4">
        <f ca="1">$N$17*2</f>
        <v>142</v>
      </c>
    </row>
    <row r="18" spans="1:27" x14ac:dyDescent="0.3">
      <c r="A18" s="34" t="s">
        <v>14</v>
      </c>
      <c r="B18" s="144" t="s">
        <v>69</v>
      </c>
      <c r="C18" s="145"/>
      <c r="D18" s="116">
        <f ca="1">CHOOSE(RANDBETWEEN(1,19),100,200,300,400,500,600,700,800,900,1000,2000,3000,4000,5000,6000,7000,8000,9000,10000)</f>
        <v>400</v>
      </c>
      <c r="E18" s="114" t="s">
        <v>1</v>
      </c>
      <c r="F18" s="97"/>
      <c r="G18" s="102"/>
      <c r="H18" s="93"/>
      <c r="I18" s="109" t="s">
        <v>40</v>
      </c>
      <c r="J18" s="151"/>
      <c r="K18" s="152"/>
      <c r="L18" s="111">
        <f ca="1">CHOOSE(RANDBETWEEN(1,9),8,12,16,20,24,28,32,36,40)</f>
        <v>36</v>
      </c>
      <c r="M18" s="112" t="s">
        <v>79</v>
      </c>
      <c r="N18" s="112">
        <f>4</f>
        <v>4</v>
      </c>
      <c r="O18" s="112" t="s">
        <v>1</v>
      </c>
      <c r="P18" s="121"/>
      <c r="Q18" s="77"/>
      <c r="R18" s="78"/>
      <c r="S18" s="51"/>
      <c r="T18" s="17"/>
      <c r="U18" s="4">
        <f t="shared" ca="1" si="0"/>
        <v>92152</v>
      </c>
      <c r="V18" s="4"/>
      <c r="W18" s="4">
        <f t="shared" ca="1" si="1"/>
        <v>3770</v>
      </c>
      <c r="X18" s="18"/>
      <c r="Y18" s="53"/>
      <c r="Z18" s="3">
        <f ca="1">$D$18/2</f>
        <v>200</v>
      </c>
      <c r="AA18" s="83">
        <f ca="1">$L$18/$N$18</f>
        <v>9</v>
      </c>
    </row>
    <row r="19" spans="1:27" x14ac:dyDescent="0.3">
      <c r="A19" s="80" t="s">
        <v>15</v>
      </c>
      <c r="B19" s="111">
        <f ca="1">RANDBETWEEN(100,1000)</f>
        <v>198</v>
      </c>
      <c r="C19" s="112" t="s">
        <v>0</v>
      </c>
      <c r="D19" s="112">
        <f ca="1">CHOOSE(RANDBETWEEN(1,2),10,100,1000)</f>
        <v>100</v>
      </c>
      <c r="E19" s="112" t="s">
        <v>1</v>
      </c>
      <c r="F19" s="122"/>
      <c r="G19" s="89"/>
      <c r="H19" s="96"/>
      <c r="I19" s="108" t="s">
        <v>41</v>
      </c>
      <c r="J19" s="118">
        <f ca="1">RANDBETWEEN(0,12)</f>
        <v>9</v>
      </c>
      <c r="K19" s="118" t="s">
        <v>0</v>
      </c>
      <c r="L19" s="113">
        <f ca="1">RANDBETWEEN(0,12)</f>
        <v>4</v>
      </c>
      <c r="M19" s="114" t="s">
        <v>0</v>
      </c>
      <c r="N19" s="114">
        <f ca="1">RANDBETWEEN(0,12)</f>
        <v>7</v>
      </c>
      <c r="O19" s="114" t="s">
        <v>1</v>
      </c>
      <c r="P19" s="117"/>
      <c r="Q19" s="56"/>
      <c r="R19" s="10"/>
      <c r="S19" s="48"/>
      <c r="T19" s="66"/>
      <c r="U19" s="4">
        <f t="shared" ca="1" si="0"/>
        <v>46937</v>
      </c>
      <c r="V19" s="4"/>
      <c r="W19" s="4">
        <f t="shared" ca="1" si="1"/>
        <v>80431</v>
      </c>
      <c r="X19" s="68"/>
      <c r="Y19" s="53"/>
      <c r="Z19" s="81">
        <f ca="1">$B$19+$D$19</f>
        <v>298</v>
      </c>
      <c r="AA19" s="4">
        <f ca="1">$J$19+$L$19+$N$19</f>
        <v>20</v>
      </c>
    </row>
    <row r="20" spans="1:27" x14ac:dyDescent="0.3">
      <c r="A20" s="34" t="s">
        <v>16</v>
      </c>
      <c r="B20" s="113">
        <f ca="1">RANDBETWEEN(1,11)</f>
        <v>6</v>
      </c>
      <c r="C20" s="114" t="s">
        <v>70</v>
      </c>
      <c r="D20" s="114">
        <f ca="1">RANDBETWEEN(2,11)</f>
        <v>5</v>
      </c>
      <c r="E20" s="114" t="s">
        <v>1</v>
      </c>
      <c r="F20" s="97"/>
      <c r="G20" s="102"/>
      <c r="H20" s="93"/>
      <c r="I20" s="109" t="s">
        <v>42</v>
      </c>
      <c r="J20" s="146"/>
      <c r="K20" s="147"/>
      <c r="L20" s="111">
        <f ca="1">RANDBETWEEN(1,99)</f>
        <v>38</v>
      </c>
      <c r="M20" s="112" t="s">
        <v>0</v>
      </c>
      <c r="N20" s="112" t="s">
        <v>68</v>
      </c>
      <c r="O20" s="112" t="s">
        <v>1</v>
      </c>
      <c r="P20" s="121">
        <f>100</f>
        <v>100</v>
      </c>
      <c r="Q20" s="77"/>
      <c r="R20" s="78"/>
      <c r="S20" s="50"/>
      <c r="T20" s="17"/>
      <c r="U20" s="4">
        <f t="shared" ca="1" si="0"/>
        <v>41405</v>
      </c>
      <c r="V20" s="4"/>
      <c r="W20" s="4">
        <f t="shared" ca="1" si="1"/>
        <v>22695</v>
      </c>
      <c r="X20" s="18"/>
      <c r="Y20" s="53"/>
      <c r="Z20" s="3">
        <f ca="1">$B$20*$D$20</f>
        <v>30</v>
      </c>
      <c r="AA20" s="83">
        <f ca="1">$P$20-$L$20</f>
        <v>62</v>
      </c>
    </row>
    <row r="21" spans="1:27" x14ac:dyDescent="0.3">
      <c r="A21" s="80" t="s">
        <v>17</v>
      </c>
      <c r="B21" s="111">
        <f ca="1">RANDBETWEEN(1,99)</f>
        <v>28</v>
      </c>
      <c r="C21" s="112" t="s">
        <v>0</v>
      </c>
      <c r="D21" s="112" t="s">
        <v>68</v>
      </c>
      <c r="E21" s="112" t="s">
        <v>1</v>
      </c>
      <c r="F21" s="120">
        <f>100</f>
        <v>100</v>
      </c>
      <c r="G21" s="99"/>
      <c r="H21" s="96"/>
      <c r="I21" s="108" t="s">
        <v>43</v>
      </c>
      <c r="J21" s="141"/>
      <c r="K21" s="142"/>
      <c r="L21" s="144" t="s">
        <v>71</v>
      </c>
      <c r="M21" s="145"/>
      <c r="N21" s="114">
        <f ca="1">RANDBETWEEN(1,50)</f>
        <v>20</v>
      </c>
      <c r="O21" s="114" t="s">
        <v>1</v>
      </c>
      <c r="P21" s="124"/>
      <c r="Q21" s="58"/>
      <c r="R21" s="10"/>
      <c r="S21" s="50"/>
      <c r="T21" s="65"/>
      <c r="U21" s="4">
        <f t="shared" ca="1" si="0"/>
        <v>87186</v>
      </c>
      <c r="V21" s="4"/>
      <c r="W21" s="4">
        <f t="shared" ca="1" si="1"/>
        <v>75664</v>
      </c>
      <c r="X21" s="67"/>
      <c r="Y21" s="53"/>
      <c r="Z21" s="81">
        <f ca="1">$F$21-$B$21</f>
        <v>72</v>
      </c>
      <c r="AA21" s="4">
        <f ca="1">$N$21*3</f>
        <v>60</v>
      </c>
    </row>
    <row r="22" spans="1:27" x14ac:dyDescent="0.3">
      <c r="A22" s="34" t="s">
        <v>18</v>
      </c>
      <c r="B22" s="126">
        <f ca="1">RANDBETWEEN(21,99)</f>
        <v>54</v>
      </c>
      <c r="C22" s="114" t="s">
        <v>58</v>
      </c>
      <c r="D22" s="125">
        <f ca="1">CHOOSE(RANDBETWEEN(1,2),9,19)</f>
        <v>19</v>
      </c>
      <c r="E22" s="114" t="s">
        <v>1</v>
      </c>
      <c r="F22" s="97"/>
      <c r="G22" s="102"/>
      <c r="H22" s="93"/>
      <c r="I22" s="109" t="s">
        <v>44</v>
      </c>
      <c r="J22" s="151"/>
      <c r="K22" s="152"/>
      <c r="L22" s="111">
        <f ca="1">(RANDBETWEEN(10,50) &amp; "0")+0</f>
        <v>400</v>
      </c>
      <c r="M22" s="112" t="s">
        <v>0</v>
      </c>
      <c r="N22" s="112">
        <f ca="1">(RANDBETWEEN(1,5) &amp; "0")+0</f>
        <v>20</v>
      </c>
      <c r="O22" s="112" t="s">
        <v>1</v>
      </c>
      <c r="P22" s="120"/>
      <c r="Q22" s="79"/>
      <c r="R22" s="78"/>
      <c r="S22" s="50"/>
      <c r="T22" s="66"/>
      <c r="U22" s="4">
        <f t="shared" ca="1" si="0"/>
        <v>33780</v>
      </c>
      <c r="V22" s="4"/>
      <c r="W22" s="4">
        <f t="shared" ca="1" si="1"/>
        <v>3187</v>
      </c>
      <c r="X22" s="67"/>
      <c r="Y22" s="22"/>
      <c r="Z22" s="3">
        <f ca="1">$B$22-$D$22</f>
        <v>35</v>
      </c>
      <c r="AA22" s="83">
        <f ca="1">$L$22+$N$22</f>
        <v>420</v>
      </c>
    </row>
    <row r="23" spans="1:27" x14ac:dyDescent="0.3">
      <c r="A23" s="80" t="s">
        <v>19</v>
      </c>
      <c r="B23" s="111">
        <f ca="1">RANDBETWEEN(10,89)</f>
        <v>24</v>
      </c>
      <c r="C23" s="112" t="s">
        <v>0</v>
      </c>
      <c r="D23" s="112">
        <f ca="1">(RANDBETWEEN(1,9) &amp; "0")+0</f>
        <v>60</v>
      </c>
      <c r="E23" s="112" t="s">
        <v>1</v>
      </c>
      <c r="F23" s="120"/>
      <c r="G23" s="104"/>
      <c r="H23" s="96"/>
      <c r="I23" s="108" t="s">
        <v>45</v>
      </c>
      <c r="J23" s="141"/>
      <c r="K23" s="142"/>
      <c r="L23" s="123">
        <f ca="1">RANDBETWEEN(0,11)</f>
        <v>0</v>
      </c>
      <c r="M23" s="114" t="s">
        <v>70</v>
      </c>
      <c r="N23" s="125">
        <f ca="1">RANDBETWEEN(2,11)</f>
        <v>9</v>
      </c>
      <c r="O23" s="114" t="s">
        <v>1</v>
      </c>
      <c r="P23" s="100"/>
      <c r="Q23" s="58"/>
      <c r="R23" s="10"/>
      <c r="S23" s="12"/>
      <c r="T23" s="17"/>
      <c r="U23" s="4">
        <f t="shared" ca="1" si="0"/>
        <v>45407</v>
      </c>
      <c r="V23" s="4"/>
      <c r="W23" s="4">
        <f t="shared" ca="1" si="1"/>
        <v>61990</v>
      </c>
      <c r="X23" s="67"/>
      <c r="Y23" s="53"/>
      <c r="Z23" s="81">
        <f ca="1">$B$23+$D$23</f>
        <v>84</v>
      </c>
      <c r="AA23" s="4">
        <f ca="1">$N$23*$L$23</f>
        <v>0</v>
      </c>
    </row>
    <row r="24" spans="1:27" x14ac:dyDescent="0.3">
      <c r="A24" s="34" t="s">
        <v>20</v>
      </c>
      <c r="B24" s="123">
        <f ca="1">RANDBETWEEN(2,11)</f>
        <v>4</v>
      </c>
      <c r="C24" s="114" t="s">
        <v>70</v>
      </c>
      <c r="D24" s="114">
        <f ca="1">RANDBETWEEN(1,11)</f>
        <v>1</v>
      </c>
      <c r="E24" s="114" t="s">
        <v>1</v>
      </c>
      <c r="F24" s="97"/>
      <c r="G24" s="102"/>
      <c r="H24" s="93"/>
      <c r="I24" s="109" t="s">
        <v>46</v>
      </c>
      <c r="J24" s="127">
        <f ca="1">RANDBETWEEN(0,9)</f>
        <v>4</v>
      </c>
      <c r="K24" s="119" t="s">
        <v>75</v>
      </c>
      <c r="L24" s="111" t="s">
        <v>73</v>
      </c>
      <c r="M24" s="112">
        <f ca="1">RANDBETWEEN(0,9)</f>
        <v>1</v>
      </c>
      <c r="N24" s="112" t="s">
        <v>80</v>
      </c>
      <c r="O24" s="112" t="s">
        <v>1</v>
      </c>
      <c r="P24" s="94"/>
      <c r="Q24" s="82"/>
      <c r="R24" s="78"/>
      <c r="S24" s="50"/>
      <c r="T24" s="66"/>
      <c r="U24" s="4">
        <f t="shared" ca="1" si="0"/>
        <v>43485</v>
      </c>
      <c r="V24" s="4"/>
      <c r="W24" s="4">
        <f t="shared" ca="1" si="1"/>
        <v>96675</v>
      </c>
      <c r="X24" s="68"/>
      <c r="Y24" s="53"/>
      <c r="Z24" s="3">
        <f ca="1">$D$24*$B$24</f>
        <v>4</v>
      </c>
      <c r="AA24" s="83">
        <f ca="1">J24*10+$M$24*1000</f>
        <v>1040</v>
      </c>
    </row>
    <row r="25" spans="1:27" x14ac:dyDescent="0.3">
      <c r="A25" s="80" t="s">
        <v>21</v>
      </c>
      <c r="B25" s="111">
        <f ca="1">(RANDBETWEEN(10,50) &amp; "0")+0</f>
        <v>330</v>
      </c>
      <c r="C25" s="112" t="s">
        <v>0</v>
      </c>
      <c r="D25" s="112">
        <f ca="1">(RANDBETWEEN(1,5) &amp; "0")+0</f>
        <v>30</v>
      </c>
      <c r="E25" s="112" t="s">
        <v>1</v>
      </c>
      <c r="F25" s="122"/>
      <c r="G25" s="89"/>
      <c r="H25" s="96"/>
      <c r="I25" s="108" t="s">
        <v>47</v>
      </c>
      <c r="J25" s="141"/>
      <c r="K25" s="142"/>
      <c r="L25" s="144" t="s">
        <v>77</v>
      </c>
      <c r="M25" s="145"/>
      <c r="N25" s="114">
        <f ca="1">CHOOSE(RANDBETWEEN(1,18),3,6,9,12,15,18,21,24,27,30,60,90,120,150,180,210,240,270,300)</f>
        <v>180</v>
      </c>
      <c r="O25" s="114" t="s">
        <v>1</v>
      </c>
      <c r="P25" s="117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360</v>
      </c>
      <c r="AA25" s="4">
        <f ca="1">$N$25/3</f>
        <v>60</v>
      </c>
    </row>
    <row r="26" spans="1:27" x14ac:dyDescent="0.3">
      <c r="A26" s="34" t="s">
        <v>22</v>
      </c>
      <c r="B26" s="113">
        <f ca="1">RANDBETWEEN(50,100)</f>
        <v>64</v>
      </c>
      <c r="C26" s="114" t="s">
        <v>58</v>
      </c>
      <c r="D26" s="114">
        <f ca="1">RANDBETWEEN(10,49)</f>
        <v>11</v>
      </c>
      <c r="E26" s="114" t="s">
        <v>1</v>
      </c>
      <c r="F26" s="124"/>
      <c r="G26" s="101"/>
      <c r="H26" s="93"/>
      <c r="I26" s="109" t="s">
        <v>48</v>
      </c>
      <c r="J26" s="146"/>
      <c r="K26" s="147"/>
      <c r="L26" s="111">
        <f ca="1">RANDBETWEEN(21,99)</f>
        <v>56</v>
      </c>
      <c r="M26" s="112" t="s">
        <v>58</v>
      </c>
      <c r="N26" s="112">
        <f ca="1">CHOOSE(RANDBETWEEN(1,2),11,21)</f>
        <v>11</v>
      </c>
      <c r="O26" s="112" t="s">
        <v>1</v>
      </c>
      <c r="P26" s="121"/>
      <c r="Q26" s="82"/>
      <c r="R26" s="78"/>
      <c r="S26" s="48"/>
      <c r="T26" s="148" t="s">
        <v>64</v>
      </c>
      <c r="U26" s="149"/>
      <c r="V26" s="149"/>
      <c r="W26" s="149"/>
      <c r="X26" s="150"/>
      <c r="Y26" s="53"/>
      <c r="Z26" s="3">
        <f ca="1">$B$26-$D$26</f>
        <v>53</v>
      </c>
      <c r="AA26" s="83">
        <f ca="1">$L$26-$N$26</f>
        <v>45</v>
      </c>
    </row>
    <row r="27" spans="1:27" x14ac:dyDescent="0.3">
      <c r="A27" s="80" t="s">
        <v>23</v>
      </c>
      <c r="B27" s="112">
        <f ca="1">RANDBETWEEN(1,9)</f>
        <v>4</v>
      </c>
      <c r="C27" s="112" t="s">
        <v>70</v>
      </c>
      <c r="D27" s="127">
        <f>12</f>
        <v>12</v>
      </c>
      <c r="E27" s="112" t="s">
        <v>1</v>
      </c>
      <c r="F27" s="120"/>
      <c r="G27" s="99"/>
      <c r="H27" s="96"/>
      <c r="I27" s="108" t="s">
        <v>30</v>
      </c>
      <c r="J27" s="144"/>
      <c r="K27" s="145"/>
      <c r="L27" s="113">
        <f ca="1">RANDBETWEEN(101,999)</f>
        <v>777</v>
      </c>
      <c r="M27" s="114" t="s">
        <v>58</v>
      </c>
      <c r="N27" s="125">
        <f ca="1">CHOOSE(RANDBETWEEN(1,2),10,100)</f>
        <v>100</v>
      </c>
      <c r="O27" s="114" t="s">
        <v>1</v>
      </c>
      <c r="P27" s="117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48</v>
      </c>
      <c r="AA27" s="4">
        <f ca="1">$L$27-$N$27</f>
        <v>677</v>
      </c>
    </row>
    <row r="28" spans="1:27" x14ac:dyDescent="0.3">
      <c r="A28" s="34" t="s">
        <v>24</v>
      </c>
      <c r="B28" s="126">
        <f ca="1">CHOOSE(RANDBETWEEN(1,9),10,15,20,25,30,35,40,45,50)</f>
        <v>15</v>
      </c>
      <c r="C28" s="125" t="s">
        <v>79</v>
      </c>
      <c r="D28" s="125">
        <f>5</f>
        <v>5</v>
      </c>
      <c r="E28" s="114" t="s">
        <v>1</v>
      </c>
      <c r="F28" s="97"/>
      <c r="G28" s="92"/>
      <c r="H28" s="93"/>
      <c r="I28" s="109" t="s">
        <v>49</v>
      </c>
      <c r="J28" s="127">
        <f ca="1">RANDBETWEEN(0,99)</f>
        <v>86</v>
      </c>
      <c r="K28" s="119" t="s">
        <v>72</v>
      </c>
      <c r="L28" s="111" t="s">
        <v>73</v>
      </c>
      <c r="M28" s="112">
        <f ca="1">RANDBETWEEN(0,9)</f>
        <v>7</v>
      </c>
      <c r="N28" s="112" t="s">
        <v>75</v>
      </c>
      <c r="O28" s="112" t="s">
        <v>1</v>
      </c>
      <c r="P28" s="94"/>
      <c r="Q28" s="82"/>
      <c r="R28" s="78"/>
      <c r="S28" s="48"/>
      <c r="T28" s="17"/>
      <c r="U28" s="4" t="s">
        <v>60</v>
      </c>
      <c r="V28" s="13">
        <f ca="1">RANDBETWEEN(1,9999)</f>
        <v>4435</v>
      </c>
      <c r="W28" s="16" t="s">
        <v>60</v>
      </c>
      <c r="X28" s="18"/>
      <c r="Y28" s="53"/>
      <c r="Z28" s="3">
        <f ca="1">$B$28/$D$28</f>
        <v>3</v>
      </c>
      <c r="AA28" s="83">
        <f ca="1">$J$28*100+$M$28*10</f>
        <v>8670</v>
      </c>
    </row>
    <row r="29" spans="1:27" x14ac:dyDescent="0.3">
      <c r="A29" s="80" t="s">
        <v>25</v>
      </c>
      <c r="B29" s="111">
        <f ca="1">(RANDBETWEEN(10,90) &amp; "0")+0</f>
        <v>730</v>
      </c>
      <c r="C29" s="112" t="s">
        <v>0</v>
      </c>
      <c r="D29" s="112">
        <f ca="1">(RANDBETWEEN(1,9) &amp; "0")+0</f>
        <v>50</v>
      </c>
      <c r="E29" s="112" t="s">
        <v>1</v>
      </c>
      <c r="F29" s="95"/>
      <c r="G29" s="89"/>
      <c r="H29" s="96"/>
      <c r="I29" s="108" t="s">
        <v>50</v>
      </c>
      <c r="J29" s="128"/>
      <c r="K29" s="186" t="s">
        <v>89</v>
      </c>
      <c r="L29" s="186"/>
      <c r="M29" s="145"/>
      <c r="N29" s="114">
        <f ca="1">RANDBETWEEN(1,10)</f>
        <v>3</v>
      </c>
      <c r="O29" s="114" t="s">
        <v>1</v>
      </c>
      <c r="P29" s="117"/>
      <c r="Q29" s="57"/>
      <c r="R29" s="10"/>
      <c r="S29" s="48"/>
      <c r="T29" s="17"/>
      <c r="U29" s="4" t="s">
        <v>60</v>
      </c>
      <c r="V29" s="13">
        <f ca="1">RANDBETWEEN(10000,49999)</f>
        <v>14980</v>
      </c>
      <c r="W29" s="16" t="s">
        <v>60</v>
      </c>
      <c r="X29" s="19"/>
      <c r="Y29" s="53"/>
      <c r="Z29" s="81">
        <f ca="1">$B$29+$D$29</f>
        <v>780</v>
      </c>
      <c r="AA29" s="4">
        <f ca="1">$N$29*4</f>
        <v>12</v>
      </c>
    </row>
    <row r="30" spans="1:27" x14ac:dyDescent="0.3">
      <c r="A30" s="34" t="s">
        <v>26</v>
      </c>
      <c r="B30" s="144" t="s">
        <v>69</v>
      </c>
      <c r="C30" s="145"/>
      <c r="D30" s="116">
        <f ca="1">EVEN(RANDBETWEEN(20,100))</f>
        <v>86</v>
      </c>
      <c r="E30" s="114" t="s">
        <v>1</v>
      </c>
      <c r="F30" s="124"/>
      <c r="G30" s="105"/>
      <c r="H30" s="93"/>
      <c r="I30" s="109" t="s">
        <v>51</v>
      </c>
      <c r="J30" s="119">
        <f ca="1">RANDBETWEEN(0,12)</f>
        <v>1</v>
      </c>
      <c r="K30" s="119" t="s">
        <v>0</v>
      </c>
      <c r="L30" s="111">
        <f ca="1">RANDBETWEEN(0,12)</f>
        <v>7</v>
      </c>
      <c r="M30" s="112" t="s">
        <v>0</v>
      </c>
      <c r="N30" s="112">
        <f ca="1">RANDBETWEEN(0,12)</f>
        <v>9</v>
      </c>
      <c r="O30" s="112" t="s">
        <v>1</v>
      </c>
      <c r="P30" s="121"/>
      <c r="Q30" s="77"/>
      <c r="R30" s="78"/>
      <c r="S30" s="48"/>
      <c r="T30" s="17"/>
      <c r="U30" s="4" t="s">
        <v>60</v>
      </c>
      <c r="V30" s="13">
        <f ca="1">RANDBETWEEN(50000,99999)</f>
        <v>63346</v>
      </c>
      <c r="W30" s="16" t="s">
        <v>60</v>
      </c>
      <c r="X30" s="18"/>
      <c r="Y30" s="53"/>
      <c r="Z30" s="3">
        <f ca="1">$D$30/2</f>
        <v>43</v>
      </c>
      <c r="AA30" s="83">
        <f ca="1">$J$30+$L$30+$N$30</f>
        <v>17</v>
      </c>
    </row>
    <row r="31" spans="1:27" ht="15" thickBot="1" x14ac:dyDescent="0.35">
      <c r="A31" s="80" t="s">
        <v>27</v>
      </c>
      <c r="B31" s="111">
        <f ca="1">RANDBETWEEN(1,99)</f>
        <v>2</v>
      </c>
      <c r="C31" s="112" t="s">
        <v>0</v>
      </c>
      <c r="D31" s="112">
        <f ca="1">CHOOSE(RANDBETWEEN(1,4),10,100,1000,10000)</f>
        <v>10</v>
      </c>
      <c r="E31" s="112" t="s">
        <v>1</v>
      </c>
      <c r="F31" s="122"/>
      <c r="G31" s="89"/>
      <c r="H31" s="96"/>
      <c r="I31" s="108" t="s">
        <v>52</v>
      </c>
      <c r="J31" s="141"/>
      <c r="K31" s="142"/>
      <c r="L31" s="113">
        <f ca="1">RANDBETWEEN(1,99)</f>
        <v>85</v>
      </c>
      <c r="M31" s="114" t="s">
        <v>70</v>
      </c>
      <c r="N31" s="114">
        <f>1000</f>
        <v>1000</v>
      </c>
      <c r="O31" s="114" t="s">
        <v>1</v>
      </c>
      <c r="P31" s="91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12</v>
      </c>
      <c r="AA31" s="4">
        <f ca="1">$L$31*$N$31</f>
        <v>85000</v>
      </c>
    </row>
    <row r="32" spans="1:27" x14ac:dyDescent="0.3">
      <c r="A32" s="143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</sheetData>
  <sheetProtection algorithmName="SHA-512" hashValue="tezyBFuoQUav/V1rECF3vC5uqTlPKopI/uHDlM3P+5mnXTGln3JQeo6HMuQRb0hgeZaQqWjTZ0YReWwUAwFTJg==" saltValue="XnvftmycRw7A5nQo/izD2A==" spinCount="100000" sheet="1" selectLockedCells="1" selectUnlockedCells="1"/>
  <mergeCells count="34"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  <mergeCell ref="K29:M29"/>
    <mergeCell ref="B18:C18"/>
    <mergeCell ref="J18:K18"/>
    <mergeCell ref="J20:K20"/>
    <mergeCell ref="J21:K21"/>
    <mergeCell ref="L21:M21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0B35-43C2-4EDA-BE97-B2758233CC13}">
  <dimension ref="A1:AI32"/>
  <sheetViews>
    <sheetView topLeftCell="A4" workbookViewId="0">
      <selection activeCell="O15" sqref="O15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0" customWidth="1"/>
    <col min="10" max="11" width="4.33203125" style="116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0.554687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6"/>
      <c r="J1" s="114"/>
      <c r="K1" s="114"/>
      <c r="L1" s="25"/>
      <c r="M1" s="7"/>
      <c r="N1" s="8"/>
      <c r="O1" s="7"/>
      <c r="P1" s="8"/>
      <c r="Q1" s="7"/>
      <c r="R1" s="34" t="s">
        <v>56</v>
      </c>
      <c r="S1" s="170" t="s">
        <v>53</v>
      </c>
      <c r="T1" s="159"/>
      <c r="U1" s="159"/>
      <c r="V1" s="159"/>
      <c r="W1" s="159"/>
      <c r="X1" s="159"/>
      <c r="Y1" s="171"/>
      <c r="Z1" s="86"/>
      <c r="AA1" s="37"/>
      <c r="AB1" s="1"/>
      <c r="AC1" s="6">
        <f ca="1">RAND()</f>
        <v>5.1982029312552025E-2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6"/>
      <c r="J2" s="114"/>
      <c r="K2" s="114"/>
      <c r="L2" s="25"/>
      <c r="M2" s="7"/>
      <c r="N2" s="8"/>
      <c r="O2" s="7"/>
      <c r="P2" s="8"/>
      <c r="Q2" s="7"/>
      <c r="R2" s="34">
        <f ca="1">ROUND(+AC1*1000,0)</f>
        <v>52</v>
      </c>
      <c r="S2" s="172" t="s">
        <v>54</v>
      </c>
      <c r="T2" s="173"/>
      <c r="U2" s="173"/>
      <c r="V2" s="173"/>
      <c r="W2" s="173"/>
      <c r="X2" s="173"/>
      <c r="Y2" s="174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6"/>
      <c r="J3" s="114"/>
      <c r="K3" s="114"/>
      <c r="L3" s="25"/>
      <c r="M3" s="7"/>
      <c r="N3" s="8"/>
      <c r="O3" s="7"/>
      <c r="P3" s="8"/>
      <c r="Q3" s="7"/>
      <c r="R3" s="8"/>
      <c r="S3" s="38"/>
      <c r="T3" s="44"/>
      <c r="U3" s="175"/>
      <c r="V3" s="176"/>
      <c r="W3" s="177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6"/>
      <c r="J4" s="114"/>
      <c r="K4" s="114"/>
      <c r="L4" s="25"/>
      <c r="M4" s="7"/>
      <c r="N4" s="8"/>
      <c r="O4" s="7"/>
      <c r="P4" s="8"/>
      <c r="Q4" s="54"/>
      <c r="R4" s="14"/>
      <c r="S4" s="39"/>
      <c r="T4" s="43"/>
      <c r="U4" s="178"/>
      <c r="V4" s="179"/>
      <c r="W4" s="180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6"/>
      <c r="J5" s="114"/>
      <c r="K5" s="114"/>
      <c r="L5" s="25"/>
      <c r="M5" s="7"/>
      <c r="N5" s="8"/>
      <c r="O5" s="7"/>
      <c r="P5" s="8"/>
      <c r="Q5" s="54"/>
      <c r="R5" s="75" t="s">
        <v>82</v>
      </c>
      <c r="S5" s="29"/>
      <c r="T5" s="45"/>
      <c r="U5" s="87"/>
      <c r="V5" s="46"/>
      <c r="W5" s="181"/>
      <c r="X5" s="182"/>
      <c r="Y5" s="183"/>
      <c r="Z5" s="184" t="s">
        <v>2</v>
      </c>
      <c r="AA5" s="185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7"/>
      <c r="J6" s="115"/>
      <c r="K6" s="115"/>
      <c r="L6" s="27"/>
      <c r="M6" s="28"/>
      <c r="N6" s="29"/>
      <c r="O6" s="28"/>
      <c r="P6" s="29"/>
      <c r="Q6" s="59"/>
      <c r="R6" s="33" t="s">
        <v>55</v>
      </c>
      <c r="S6" s="49"/>
      <c r="T6" s="153" t="s">
        <v>59</v>
      </c>
      <c r="U6" s="154"/>
      <c r="V6" s="154"/>
      <c r="W6" s="154"/>
      <c r="X6" s="155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2">
        <f ca="1">RANDBETWEEN(1,99)</f>
        <v>76</v>
      </c>
      <c r="C7" s="112" t="s">
        <v>70</v>
      </c>
      <c r="D7" s="112">
        <f>11</f>
        <v>11</v>
      </c>
      <c r="E7" s="112" t="s">
        <v>1</v>
      </c>
      <c r="F7" s="88"/>
      <c r="G7" s="89"/>
      <c r="H7" s="90"/>
      <c r="I7" s="108" t="s">
        <v>28</v>
      </c>
      <c r="J7" s="129"/>
      <c r="K7" s="118"/>
      <c r="L7" s="144" t="s">
        <v>76</v>
      </c>
      <c r="M7" s="145"/>
      <c r="N7" s="114">
        <f ca="1">CHOOSE(RANDBETWEEN(1,19),4,8,12,16,20,24,28,32,36,40,80,120,160,200,240,280,320,360,400)</f>
        <v>32</v>
      </c>
      <c r="O7" s="114" t="s">
        <v>1</v>
      </c>
      <c r="P7" s="130"/>
      <c r="Q7" s="57"/>
      <c r="R7" s="5"/>
      <c r="S7" s="50"/>
      <c r="T7" s="161" t="s">
        <v>63</v>
      </c>
      <c r="U7" s="162"/>
      <c r="V7" s="162"/>
      <c r="W7" s="162"/>
      <c r="X7" s="163"/>
      <c r="Y7" s="22"/>
      <c r="Z7" s="81">
        <f ca="1">$B$7*$D$7</f>
        <v>836</v>
      </c>
      <c r="AA7" s="4">
        <f ca="1">$N$7/4</f>
        <v>8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 &amp; "0" &amp; "0")+0</f>
        <v>9000</v>
      </c>
      <c r="C8" s="114" t="s">
        <v>83</v>
      </c>
      <c r="D8" s="125">
        <f ca="1">CHOOSE(RANDBETWEEN(1,3),10,100,1000)</f>
        <v>1000</v>
      </c>
      <c r="E8" s="114" t="s">
        <v>1</v>
      </c>
      <c r="F8" s="91"/>
      <c r="G8" s="92"/>
      <c r="H8" s="93"/>
      <c r="I8" s="109" t="s">
        <v>31</v>
      </c>
      <c r="J8" s="119">
        <f ca="1">RANDBETWEEN(0,12)</f>
        <v>2</v>
      </c>
      <c r="K8" s="119" t="s">
        <v>0</v>
      </c>
      <c r="L8" s="111">
        <f ca="1">RANDBETWEEN(0,12)</f>
        <v>12</v>
      </c>
      <c r="M8" s="112" t="s">
        <v>0</v>
      </c>
      <c r="N8" s="112">
        <f ca="1">RANDBETWEEN(0,12)</f>
        <v>10</v>
      </c>
      <c r="O8" s="112" t="s">
        <v>1</v>
      </c>
      <c r="P8" s="94"/>
      <c r="Q8" s="82"/>
      <c r="R8" s="78"/>
      <c r="S8" s="50"/>
      <c r="T8" s="164"/>
      <c r="U8" s="165"/>
      <c r="V8" s="165"/>
      <c r="W8" s="165"/>
      <c r="X8" s="166"/>
      <c r="Y8" s="52"/>
      <c r="Z8" s="3">
        <f ca="1">$B$8/$D$8</f>
        <v>9</v>
      </c>
      <c r="AA8" s="83">
        <f ca="1">$J$8+$L$8+$N$8</f>
        <v>24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1">
        <f ca="1">RANDBETWEEN(1,40)</f>
        <v>28</v>
      </c>
      <c r="C9" s="112" t="s">
        <v>0</v>
      </c>
      <c r="D9" s="112">
        <f ca="1">CHOOSE(RANDBETWEEN(1,2),11,21)</f>
        <v>11</v>
      </c>
      <c r="E9" s="112" t="s">
        <v>1</v>
      </c>
      <c r="F9" s="122"/>
      <c r="G9" s="89"/>
      <c r="H9" s="96"/>
      <c r="I9" s="108" t="s">
        <v>32</v>
      </c>
      <c r="J9" s="144"/>
      <c r="K9" s="145"/>
      <c r="L9" s="126">
        <f ca="1">CHOOSE(RANDBETWEEN(1,9),12,18,24,30,36,42,48,54,60)</f>
        <v>42</v>
      </c>
      <c r="M9" s="125" t="s">
        <v>79</v>
      </c>
      <c r="N9" s="125">
        <f>6</f>
        <v>6</v>
      </c>
      <c r="O9" s="114" t="s">
        <v>1</v>
      </c>
      <c r="P9" s="91"/>
      <c r="Q9" s="57"/>
      <c r="R9" s="10"/>
      <c r="S9" s="12"/>
      <c r="T9" s="164"/>
      <c r="U9" s="165"/>
      <c r="V9" s="165"/>
      <c r="W9" s="165"/>
      <c r="X9" s="166"/>
      <c r="Y9" s="53"/>
      <c r="Z9" s="81">
        <f ca="1">$B$9+$D$9</f>
        <v>39</v>
      </c>
      <c r="AA9" s="4">
        <f ca="1">$L$9/$N$9</f>
        <v>7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3">
        <f ca="1">RANDBETWEEN(10,99)</f>
        <v>57</v>
      </c>
      <c r="C10" s="114" t="s">
        <v>70</v>
      </c>
      <c r="D10" s="114">
        <f>100</f>
        <v>100</v>
      </c>
      <c r="E10" s="114" t="s">
        <v>1</v>
      </c>
      <c r="F10" s="97"/>
      <c r="G10" s="92"/>
      <c r="H10" s="93"/>
      <c r="I10" s="109" t="s">
        <v>33</v>
      </c>
      <c r="J10" s="146"/>
      <c r="K10" s="147"/>
      <c r="L10" s="133">
        <f ca="1">(RANDBETWEEN(1,9) &amp; "0" &amp; "0" &amp; "0")+0</f>
        <v>6000</v>
      </c>
      <c r="M10" s="112" t="s">
        <v>83</v>
      </c>
      <c r="N10" s="112">
        <f ca="1">CHOOSE(RANDBETWEEN(1,3),10,100,1000)</f>
        <v>10</v>
      </c>
      <c r="O10" s="112" t="s">
        <v>1</v>
      </c>
      <c r="P10" s="94"/>
      <c r="Q10" s="77"/>
      <c r="R10" s="78"/>
      <c r="S10" s="48"/>
      <c r="T10" s="164"/>
      <c r="U10" s="165"/>
      <c r="V10" s="165"/>
      <c r="W10" s="165"/>
      <c r="X10" s="166"/>
      <c r="Y10" s="52"/>
      <c r="Z10" s="3">
        <f ca="1">$B$10*$D$10</f>
        <v>5700</v>
      </c>
      <c r="AA10" s="83">
        <f ca="1">$L$10/$N$10</f>
        <v>600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1">
        <f ca="1">CHOOSE(RANDBETWEEN(1,7),12,15,18,21,24,27,30)</f>
        <v>30</v>
      </c>
      <c r="C11" s="112" t="s">
        <v>79</v>
      </c>
      <c r="D11" s="112">
        <f>3</f>
        <v>3</v>
      </c>
      <c r="E11" s="112" t="s">
        <v>1</v>
      </c>
      <c r="F11" s="98"/>
      <c r="G11" s="99"/>
      <c r="H11" s="96"/>
      <c r="I11" s="108" t="s">
        <v>34</v>
      </c>
      <c r="J11" s="144"/>
      <c r="K11" s="145"/>
      <c r="L11" s="114">
        <f ca="1">(RANDBETWEEN(5,9) &amp; "00")+0</f>
        <v>500</v>
      </c>
      <c r="M11" s="118" t="s">
        <v>58</v>
      </c>
      <c r="N11" s="114">
        <f ca="1">(RANDBETWEEN(1,4) &amp; "0")+0</f>
        <v>10</v>
      </c>
      <c r="O11" s="114" t="s">
        <v>1</v>
      </c>
      <c r="P11" s="100"/>
      <c r="Q11" s="13"/>
      <c r="R11" s="10"/>
      <c r="S11" s="48"/>
      <c r="T11" s="164"/>
      <c r="U11" s="165"/>
      <c r="V11" s="165"/>
      <c r="W11" s="165"/>
      <c r="X11" s="166"/>
      <c r="Y11" s="53"/>
      <c r="Z11" s="81">
        <f ca="1">$B$11/$D$11</f>
        <v>10</v>
      </c>
      <c r="AA11" s="4">
        <f ca="1">$L$11-$N$11</f>
        <v>490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3">
        <f ca="1">RANDBETWEEN(1,10)</f>
        <v>4</v>
      </c>
      <c r="C12" s="114" t="s">
        <v>70</v>
      </c>
      <c r="D12" s="131">
        <f ca="1">RANDBETWEEN(2,11)</f>
        <v>9</v>
      </c>
      <c r="E12" s="114" t="s">
        <v>1</v>
      </c>
      <c r="F12" s="124">
        <f ca="1">$B$12*$D$12</f>
        <v>36</v>
      </c>
      <c r="G12" s="101"/>
      <c r="H12" s="93"/>
      <c r="I12" s="109" t="s">
        <v>35</v>
      </c>
      <c r="J12" s="146"/>
      <c r="K12" s="147"/>
      <c r="L12" s="111">
        <f ca="1">RANDBETWEEN(11,69)</f>
        <v>12</v>
      </c>
      <c r="M12" s="112" t="s">
        <v>0</v>
      </c>
      <c r="N12" s="112">
        <f ca="1">CHOOSE(RANDBETWEEN(1,2),9,19)</f>
        <v>9</v>
      </c>
      <c r="O12" s="112" t="s">
        <v>1</v>
      </c>
      <c r="P12" s="121"/>
      <c r="Q12" s="82"/>
      <c r="R12" s="78"/>
      <c r="S12" s="50"/>
      <c r="T12" s="167"/>
      <c r="U12" s="168"/>
      <c r="V12" s="168"/>
      <c r="W12" s="168"/>
      <c r="X12" s="169"/>
      <c r="Y12" s="53"/>
      <c r="Z12" s="3">
        <f ca="1">$D$12</f>
        <v>9</v>
      </c>
      <c r="AA12" s="83">
        <f ca="1">$L$12+$N$12</f>
        <v>21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1">
        <f ca="1">RANDBETWEEN(10,99)</f>
        <v>24</v>
      </c>
      <c r="C13" s="112" t="s">
        <v>70</v>
      </c>
      <c r="D13" s="112">
        <f ca="1">CHOOSE(RANDBETWEEN(1,3),10,100,1000)</f>
        <v>1000</v>
      </c>
      <c r="E13" s="112" t="s">
        <v>1</v>
      </c>
      <c r="F13" s="98"/>
      <c r="G13" s="99"/>
      <c r="H13" s="96"/>
      <c r="I13" s="108" t="s">
        <v>36</v>
      </c>
      <c r="J13" s="118">
        <f ca="1">RANDBETWEEN(0,9)</f>
        <v>2</v>
      </c>
      <c r="K13" s="118" t="s">
        <v>80</v>
      </c>
      <c r="L13" s="113" t="s">
        <v>73</v>
      </c>
      <c r="M13" s="114">
        <f ca="1">RANDBETWEEN(0,999)</f>
        <v>466</v>
      </c>
      <c r="N13" s="114" t="s">
        <v>74</v>
      </c>
      <c r="O13" s="114" t="s">
        <v>1</v>
      </c>
      <c r="P13" s="91"/>
      <c r="Q13" s="57"/>
      <c r="R13" s="10"/>
      <c r="S13" s="48"/>
      <c r="T13" s="17"/>
      <c r="U13" s="156" t="s">
        <v>62</v>
      </c>
      <c r="V13" s="157"/>
      <c r="W13" s="157"/>
      <c r="X13" s="60"/>
      <c r="Y13" s="22"/>
      <c r="Z13" s="81">
        <f ca="1">$B$13*$D$13</f>
        <v>24000</v>
      </c>
      <c r="AA13" s="4">
        <f ca="1">J13*1000+$M$13</f>
        <v>2466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3">
        <f>200</f>
        <v>200</v>
      </c>
      <c r="C14" s="114" t="s">
        <v>58</v>
      </c>
      <c r="D14" s="114">
        <f ca="1">RANDBETWEEN(100,200)</f>
        <v>110</v>
      </c>
      <c r="E14" s="114" t="s">
        <v>1</v>
      </c>
      <c r="F14" s="97"/>
      <c r="G14" s="102"/>
      <c r="H14" s="93"/>
      <c r="I14" s="109" t="s">
        <v>37</v>
      </c>
      <c r="J14" s="146"/>
      <c r="K14" s="147"/>
      <c r="L14" s="111">
        <f ca="1">RANDBETWEEN(1,99)</f>
        <v>48</v>
      </c>
      <c r="M14" s="112" t="s">
        <v>0</v>
      </c>
      <c r="N14" s="112" t="s">
        <v>68</v>
      </c>
      <c r="O14" s="112" t="s">
        <v>1</v>
      </c>
      <c r="P14" s="121">
        <f>100</f>
        <v>100</v>
      </c>
      <c r="Q14" s="77"/>
      <c r="R14" s="78"/>
      <c r="S14" s="48"/>
      <c r="T14" s="158" t="s">
        <v>61</v>
      </c>
      <c r="U14" s="159"/>
      <c r="V14" s="159"/>
      <c r="W14" s="159"/>
      <c r="X14" s="160"/>
      <c r="Y14" s="53"/>
      <c r="Z14" s="3">
        <f ca="1">$B$14-$D$14</f>
        <v>90</v>
      </c>
      <c r="AA14" s="83">
        <f ca="1">$P$14-$L$14</f>
        <v>52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1">
        <f ca="1">F15-RANDBETWEEN(1,99)</f>
        <v>743</v>
      </c>
      <c r="C15" s="112" t="s">
        <v>0</v>
      </c>
      <c r="D15" s="112" t="s">
        <v>68</v>
      </c>
      <c r="E15" s="112" t="s">
        <v>1</v>
      </c>
      <c r="F15" s="120">
        <f ca="1">(RANDBETWEEN(5,9) &amp; "0" &amp; "0")+0</f>
        <v>800</v>
      </c>
      <c r="G15" s="103"/>
      <c r="H15" s="96"/>
      <c r="I15" s="108" t="s">
        <v>38</v>
      </c>
      <c r="J15" s="118">
        <f ca="1">RANDBETWEEN(0,9)</f>
        <v>7</v>
      </c>
      <c r="K15" s="118" t="s">
        <v>74</v>
      </c>
      <c r="L15" s="113" t="s">
        <v>73</v>
      </c>
      <c r="M15" s="114">
        <f ca="1">RANDBETWEEN(0,99)</f>
        <v>70</v>
      </c>
      <c r="N15" s="114" t="s">
        <v>75</v>
      </c>
      <c r="O15" s="114" t="s">
        <v>1</v>
      </c>
      <c r="P15" s="91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57</v>
      </c>
      <c r="AA15" s="4">
        <f ca="1">$J$15+$M$15*10</f>
        <v>707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3">
        <f ca="1">RANDBETWEEN(1,11)</f>
        <v>11</v>
      </c>
      <c r="C16" s="114" t="s">
        <v>70</v>
      </c>
      <c r="D16" s="114">
        <f ca="1">RANDBETWEEN(2,11)</f>
        <v>2</v>
      </c>
      <c r="E16" s="114" t="s">
        <v>1</v>
      </c>
      <c r="F16" s="97"/>
      <c r="G16" s="102"/>
      <c r="H16" s="93"/>
      <c r="I16" s="109" t="s">
        <v>39</v>
      </c>
      <c r="J16" s="146"/>
      <c r="K16" s="147"/>
      <c r="L16" s="111">
        <f ca="1">RANDBETWEEN(1,9)</f>
        <v>4</v>
      </c>
      <c r="M16" s="112" t="s">
        <v>70</v>
      </c>
      <c r="N16" s="112">
        <f ca="1">CHOOSE(RANDBETWEEN(1,4),20,30,40,50)</f>
        <v>20</v>
      </c>
      <c r="O16" s="112" t="s">
        <v>1</v>
      </c>
      <c r="P16" s="121"/>
      <c r="Q16" s="77"/>
      <c r="R16" s="78"/>
      <c r="S16" s="50"/>
      <c r="T16" s="66"/>
      <c r="U16" s="4">
        <f ca="1">RANDBETWEEN(0,99999)</f>
        <v>14883</v>
      </c>
      <c r="V16" s="4"/>
      <c r="W16" s="4">
        <f ca="1">RANDBETWEEN(0,99999)</f>
        <v>2468</v>
      </c>
      <c r="X16" s="67"/>
      <c r="Y16" s="53"/>
      <c r="Z16" s="3">
        <f ca="1">$B$16*$D$16</f>
        <v>22</v>
      </c>
      <c r="AA16" s="83">
        <f ca="1">$L$16*$N$16</f>
        <v>80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1">
        <f ca="1">RANDBETWEEN(2,5)</f>
        <v>4</v>
      </c>
      <c r="C17" s="112" t="s">
        <v>70</v>
      </c>
      <c r="D17" s="112">
        <f ca="1">(RANDBETWEEN(1,5) &amp; "0")+0</f>
        <v>40</v>
      </c>
      <c r="E17" s="112" t="s">
        <v>1</v>
      </c>
      <c r="F17" s="95"/>
      <c r="G17" s="89"/>
      <c r="H17" s="96"/>
      <c r="I17" s="108" t="s">
        <v>29</v>
      </c>
      <c r="J17" s="141"/>
      <c r="K17" s="142"/>
      <c r="L17" s="144" t="s">
        <v>67</v>
      </c>
      <c r="M17" s="145"/>
      <c r="N17" s="114">
        <f ca="1">RANDBETWEEN(1,100)</f>
        <v>98</v>
      </c>
      <c r="O17" s="114" t="s">
        <v>1</v>
      </c>
      <c r="P17" s="117"/>
      <c r="Q17" s="57"/>
      <c r="R17" s="10"/>
      <c r="S17" s="50"/>
      <c r="T17" s="66"/>
      <c r="U17" s="4">
        <f t="shared" ref="U17:U24" ca="1" si="0">RANDBETWEEN(0,99999)</f>
        <v>27899</v>
      </c>
      <c r="V17" s="4"/>
      <c r="W17" s="4">
        <f t="shared" ref="W17:W24" ca="1" si="1">RANDBETWEEN(0,99999)</f>
        <v>37613</v>
      </c>
      <c r="X17" s="68"/>
      <c r="Y17" s="53"/>
      <c r="Z17" s="81">
        <f ca="1">$B$17*$D$17</f>
        <v>160</v>
      </c>
      <c r="AA17" s="4">
        <f ca="1">$N$17*2</f>
        <v>196</v>
      </c>
    </row>
    <row r="18" spans="1:27" x14ac:dyDescent="0.3">
      <c r="A18" s="34" t="s">
        <v>14</v>
      </c>
      <c r="B18" s="144" t="s">
        <v>69</v>
      </c>
      <c r="C18" s="145"/>
      <c r="D18" s="116">
        <f ca="1">CHOOSE(RANDBETWEEN(1,19),100,200,300,400,500,600,700,800,900,1000,2000,3000,4000,5000,6000,7000,8000,9000,10000)</f>
        <v>900</v>
      </c>
      <c r="E18" s="114" t="s">
        <v>1</v>
      </c>
      <c r="F18" s="97"/>
      <c r="G18" s="102"/>
      <c r="H18" s="93"/>
      <c r="I18" s="109" t="s">
        <v>40</v>
      </c>
      <c r="J18" s="151"/>
      <c r="K18" s="152"/>
      <c r="L18" s="111">
        <f ca="1">CHOOSE(RANDBETWEEN(1,9),8,12,16,20,24,28,32,36,40)</f>
        <v>8</v>
      </c>
      <c r="M18" s="112" t="s">
        <v>79</v>
      </c>
      <c r="N18" s="112">
        <f>4</f>
        <v>4</v>
      </c>
      <c r="O18" s="112" t="s">
        <v>1</v>
      </c>
      <c r="P18" s="121"/>
      <c r="Q18" s="77"/>
      <c r="R18" s="78"/>
      <c r="S18" s="51"/>
      <c r="T18" s="17"/>
      <c r="U18" s="4">
        <f t="shared" ca="1" si="0"/>
        <v>99708</v>
      </c>
      <c r="V18" s="4"/>
      <c r="W18" s="4">
        <f t="shared" ca="1" si="1"/>
        <v>19351</v>
      </c>
      <c r="X18" s="18"/>
      <c r="Y18" s="53"/>
      <c r="Z18" s="3">
        <f ca="1">$D$18/2</f>
        <v>450</v>
      </c>
      <c r="AA18" s="83">
        <f ca="1">$L$18/$N$18</f>
        <v>2</v>
      </c>
    </row>
    <row r="19" spans="1:27" x14ac:dyDescent="0.3">
      <c r="A19" s="80" t="s">
        <v>15</v>
      </c>
      <c r="B19" s="111">
        <f ca="1">RANDBETWEEN(100,1000)</f>
        <v>390</v>
      </c>
      <c r="C19" s="112" t="s">
        <v>0</v>
      </c>
      <c r="D19" s="112">
        <f ca="1">CHOOSE(RANDBETWEEN(1,2),10,100,1000)</f>
        <v>10</v>
      </c>
      <c r="E19" s="112" t="s">
        <v>1</v>
      </c>
      <c r="F19" s="122"/>
      <c r="G19" s="89"/>
      <c r="H19" s="96"/>
      <c r="I19" s="108" t="s">
        <v>41</v>
      </c>
      <c r="J19" s="118">
        <f ca="1">RANDBETWEEN(0,12)</f>
        <v>11</v>
      </c>
      <c r="K19" s="118" t="s">
        <v>0</v>
      </c>
      <c r="L19" s="113">
        <f ca="1">RANDBETWEEN(0,12)</f>
        <v>6</v>
      </c>
      <c r="M19" s="114" t="s">
        <v>0</v>
      </c>
      <c r="N19" s="114">
        <f ca="1">RANDBETWEEN(0,12)</f>
        <v>9</v>
      </c>
      <c r="O19" s="114" t="s">
        <v>1</v>
      </c>
      <c r="P19" s="117"/>
      <c r="Q19" s="56"/>
      <c r="R19" s="10"/>
      <c r="S19" s="48"/>
      <c r="T19" s="66"/>
      <c r="U19" s="4">
        <f t="shared" ca="1" si="0"/>
        <v>12318</v>
      </c>
      <c r="V19" s="4"/>
      <c r="W19" s="4">
        <f t="shared" ca="1" si="1"/>
        <v>4065</v>
      </c>
      <c r="X19" s="68"/>
      <c r="Y19" s="53"/>
      <c r="Z19" s="81">
        <f ca="1">$B$19+$D$19</f>
        <v>400</v>
      </c>
      <c r="AA19" s="4">
        <f ca="1">$J$19+$L$19+$N$19</f>
        <v>26</v>
      </c>
    </row>
    <row r="20" spans="1:27" x14ac:dyDescent="0.3">
      <c r="A20" s="34" t="s">
        <v>16</v>
      </c>
      <c r="B20" s="113">
        <f ca="1">RANDBETWEEN(1,11)</f>
        <v>5</v>
      </c>
      <c r="C20" s="114" t="s">
        <v>70</v>
      </c>
      <c r="D20" s="114">
        <f ca="1">RANDBETWEEN(2,11)</f>
        <v>3</v>
      </c>
      <c r="E20" s="114" t="s">
        <v>1</v>
      </c>
      <c r="F20" s="97"/>
      <c r="G20" s="102"/>
      <c r="H20" s="93"/>
      <c r="I20" s="109" t="s">
        <v>42</v>
      </c>
      <c r="J20" s="146"/>
      <c r="K20" s="147"/>
      <c r="L20" s="111">
        <f ca="1">RANDBETWEEN(100,999)</f>
        <v>367</v>
      </c>
      <c r="M20" s="112" t="s">
        <v>0</v>
      </c>
      <c r="N20" s="112" t="s">
        <v>68</v>
      </c>
      <c r="O20" s="112" t="s">
        <v>1</v>
      </c>
      <c r="P20" s="121">
        <f>1000</f>
        <v>1000</v>
      </c>
      <c r="Q20" s="77"/>
      <c r="R20" s="78"/>
      <c r="S20" s="50"/>
      <c r="T20" s="17"/>
      <c r="U20" s="4">
        <f t="shared" ca="1" si="0"/>
        <v>90379</v>
      </c>
      <c r="V20" s="4"/>
      <c r="W20" s="4">
        <f t="shared" ca="1" si="1"/>
        <v>97134</v>
      </c>
      <c r="X20" s="18"/>
      <c r="Y20" s="53"/>
      <c r="Z20" s="3">
        <f ca="1">$B$20*$D$20</f>
        <v>15</v>
      </c>
      <c r="AA20" s="83">
        <f ca="1">$P$20-$L$20</f>
        <v>633</v>
      </c>
    </row>
    <row r="21" spans="1:27" x14ac:dyDescent="0.3">
      <c r="A21" s="80" t="s">
        <v>17</v>
      </c>
      <c r="B21" s="111">
        <f ca="1">RANDBETWEEN(1,99)</f>
        <v>6</v>
      </c>
      <c r="C21" s="112" t="s">
        <v>0</v>
      </c>
      <c r="D21" s="112" t="s">
        <v>68</v>
      </c>
      <c r="E21" s="112" t="s">
        <v>1</v>
      </c>
      <c r="F21" s="120">
        <f>100</f>
        <v>100</v>
      </c>
      <c r="G21" s="99"/>
      <c r="H21" s="96"/>
      <c r="I21" s="108" t="s">
        <v>43</v>
      </c>
      <c r="J21" s="141"/>
      <c r="K21" s="142"/>
      <c r="L21" s="144" t="s">
        <v>71</v>
      </c>
      <c r="M21" s="145"/>
      <c r="N21" s="114">
        <f ca="1">RANDBETWEEN(1,50)</f>
        <v>7</v>
      </c>
      <c r="O21" s="114" t="s">
        <v>1</v>
      </c>
      <c r="P21" s="124"/>
      <c r="Q21" s="58"/>
      <c r="R21" s="10"/>
      <c r="S21" s="50"/>
      <c r="T21" s="65"/>
      <c r="U21" s="4">
        <f t="shared" ca="1" si="0"/>
        <v>9791</v>
      </c>
      <c r="V21" s="4"/>
      <c r="W21" s="4">
        <f t="shared" ca="1" si="1"/>
        <v>87484</v>
      </c>
      <c r="X21" s="67"/>
      <c r="Y21" s="53"/>
      <c r="Z21" s="81">
        <f ca="1">$F$21-$B$21</f>
        <v>94</v>
      </c>
      <c r="AA21" s="4">
        <f ca="1">$N$21*3</f>
        <v>21</v>
      </c>
    </row>
    <row r="22" spans="1:27" x14ac:dyDescent="0.3">
      <c r="A22" s="34" t="s">
        <v>18</v>
      </c>
      <c r="B22" s="126">
        <f ca="1">RANDBETWEEN(21,99)</f>
        <v>61</v>
      </c>
      <c r="C22" s="114" t="s">
        <v>58</v>
      </c>
      <c r="D22" s="125">
        <f ca="1">CHOOSE(RANDBETWEEN(1,2),9,19)</f>
        <v>9</v>
      </c>
      <c r="E22" s="114" t="s">
        <v>1</v>
      </c>
      <c r="F22" s="97"/>
      <c r="G22" s="102"/>
      <c r="H22" s="93"/>
      <c r="I22" s="109" t="s">
        <v>44</v>
      </c>
      <c r="J22" s="151"/>
      <c r="K22" s="152"/>
      <c r="L22" s="111">
        <f ca="1">(RANDBETWEEN(10,50) &amp; "0")+0</f>
        <v>350</v>
      </c>
      <c r="M22" s="112" t="s">
        <v>0</v>
      </c>
      <c r="N22" s="112">
        <f ca="1">(RANDBETWEEN(1,5) &amp; "0")+0</f>
        <v>40</v>
      </c>
      <c r="O22" s="112" t="s">
        <v>1</v>
      </c>
      <c r="P22" s="120"/>
      <c r="Q22" s="79"/>
      <c r="R22" s="78"/>
      <c r="S22" s="50"/>
      <c r="T22" s="66"/>
      <c r="U22" s="4">
        <f t="shared" ca="1" si="0"/>
        <v>63155</v>
      </c>
      <c r="V22" s="4"/>
      <c r="W22" s="4">
        <f t="shared" ca="1" si="1"/>
        <v>52933</v>
      </c>
      <c r="X22" s="67"/>
      <c r="Y22" s="22"/>
      <c r="Z22" s="3">
        <f ca="1">$B$22-$D$22</f>
        <v>52</v>
      </c>
      <c r="AA22" s="83">
        <f ca="1">$L$22+$N$22</f>
        <v>390</v>
      </c>
    </row>
    <row r="23" spans="1:27" x14ac:dyDescent="0.3">
      <c r="A23" s="80" t="s">
        <v>19</v>
      </c>
      <c r="B23" s="111">
        <f ca="1">RANDBETWEEN(10,89)</f>
        <v>52</v>
      </c>
      <c r="C23" s="112" t="s">
        <v>0</v>
      </c>
      <c r="D23" s="112">
        <f ca="1">(RANDBETWEEN(1,9) &amp; "0")+0</f>
        <v>60</v>
      </c>
      <c r="E23" s="112" t="s">
        <v>1</v>
      </c>
      <c r="F23" s="120"/>
      <c r="G23" s="104"/>
      <c r="H23" s="96"/>
      <c r="I23" s="108" t="s">
        <v>45</v>
      </c>
      <c r="J23" s="141"/>
      <c r="K23" s="142"/>
      <c r="L23" s="123">
        <f ca="1">RANDBETWEEN(0,11)</f>
        <v>10</v>
      </c>
      <c r="M23" s="114" t="s">
        <v>70</v>
      </c>
      <c r="N23" s="132">
        <f ca="1">RANDBETWEEN(2,11)</f>
        <v>2</v>
      </c>
      <c r="O23" s="114" t="s">
        <v>1</v>
      </c>
      <c r="P23" s="124">
        <f ca="1">$N$23*$L$23</f>
        <v>20</v>
      </c>
      <c r="Q23" s="58"/>
      <c r="R23" s="10"/>
      <c r="S23" s="12"/>
      <c r="T23" s="17"/>
      <c r="U23" s="4">
        <f t="shared" ca="1" si="0"/>
        <v>30387</v>
      </c>
      <c r="V23" s="4"/>
      <c r="W23" s="4">
        <f t="shared" ca="1" si="1"/>
        <v>19039</v>
      </c>
      <c r="X23" s="67"/>
      <c r="Y23" s="53"/>
      <c r="Z23" s="81">
        <f ca="1">$B$23+$D$23</f>
        <v>112</v>
      </c>
      <c r="AA23" s="4">
        <f ca="1">$N$23</f>
        <v>2</v>
      </c>
    </row>
    <row r="24" spans="1:27" x14ac:dyDescent="0.3">
      <c r="A24" s="34" t="s">
        <v>20</v>
      </c>
      <c r="B24" s="123">
        <f ca="1">RANDBETWEEN(2,11)</f>
        <v>3</v>
      </c>
      <c r="C24" s="114" t="s">
        <v>70</v>
      </c>
      <c r="D24" s="114">
        <f ca="1">RANDBETWEEN(1,11)</f>
        <v>2</v>
      </c>
      <c r="E24" s="114" t="s">
        <v>1</v>
      </c>
      <c r="F24" s="97"/>
      <c r="G24" s="102"/>
      <c r="H24" s="93"/>
      <c r="I24" s="109" t="s">
        <v>46</v>
      </c>
      <c r="J24" s="127">
        <f ca="1">RANDBETWEEN(0,9)</f>
        <v>4</v>
      </c>
      <c r="K24" s="119" t="s">
        <v>75</v>
      </c>
      <c r="L24" s="111" t="s">
        <v>73</v>
      </c>
      <c r="M24" s="112">
        <f ca="1">RANDBETWEEN(0,9)</f>
        <v>6</v>
      </c>
      <c r="N24" s="112" t="s">
        <v>80</v>
      </c>
      <c r="O24" s="112" t="s">
        <v>1</v>
      </c>
      <c r="P24" s="94"/>
      <c r="Q24" s="82"/>
      <c r="R24" s="78"/>
      <c r="S24" s="50"/>
      <c r="T24" s="66"/>
      <c r="U24" s="4">
        <f t="shared" ca="1" si="0"/>
        <v>91565</v>
      </c>
      <c r="V24" s="4"/>
      <c r="W24" s="4">
        <f t="shared" ca="1" si="1"/>
        <v>62853</v>
      </c>
      <c r="X24" s="68"/>
      <c r="Y24" s="53"/>
      <c r="Z24" s="3">
        <f ca="1">$D$24*$B$24</f>
        <v>6</v>
      </c>
      <c r="AA24" s="83">
        <f ca="1">J24*10+$M$24*1000</f>
        <v>6040</v>
      </c>
    </row>
    <row r="25" spans="1:27" x14ac:dyDescent="0.3">
      <c r="A25" s="80" t="s">
        <v>21</v>
      </c>
      <c r="B25" s="111">
        <f ca="1">(RANDBETWEEN(10,50) &amp; "0")+0</f>
        <v>400</v>
      </c>
      <c r="C25" s="112" t="s">
        <v>0</v>
      </c>
      <c r="D25" s="112">
        <f ca="1">(RANDBETWEEN(1,5) &amp; "0")+0</f>
        <v>50</v>
      </c>
      <c r="E25" s="112" t="s">
        <v>1</v>
      </c>
      <c r="F25" s="122"/>
      <c r="G25" s="89"/>
      <c r="H25" s="96"/>
      <c r="I25" s="108" t="s">
        <v>47</v>
      </c>
      <c r="J25" s="141"/>
      <c r="K25" s="142"/>
      <c r="L25" s="144" t="s">
        <v>77</v>
      </c>
      <c r="M25" s="145"/>
      <c r="N25" s="114">
        <f ca="1">CHOOSE(RANDBETWEEN(1,18),3,6,9,12,15,18,21,24,27,30,60,90,120,150,180,210,240,270,300)</f>
        <v>6</v>
      </c>
      <c r="O25" s="114" t="s">
        <v>1</v>
      </c>
      <c r="P25" s="117"/>
      <c r="Q25" s="57"/>
      <c r="R25" s="10"/>
      <c r="S25" s="12"/>
      <c r="T25" s="17"/>
      <c r="U25" s="73"/>
      <c r="V25" s="73"/>
      <c r="W25" s="13"/>
      <c r="X25" s="74"/>
      <c r="Y25" s="53"/>
      <c r="Z25" s="81">
        <f ca="1">$B$25+$D$25</f>
        <v>450</v>
      </c>
      <c r="AA25" s="4">
        <f ca="1">$N$25/3</f>
        <v>2</v>
      </c>
    </row>
    <row r="26" spans="1:27" x14ac:dyDescent="0.3">
      <c r="A26" s="34" t="s">
        <v>22</v>
      </c>
      <c r="B26" s="113">
        <f ca="1">RANDBETWEEN(50,100)</f>
        <v>69</v>
      </c>
      <c r="C26" s="114" t="s">
        <v>58</v>
      </c>
      <c r="D26" s="114">
        <f ca="1">RANDBETWEEN(10,49)</f>
        <v>23</v>
      </c>
      <c r="E26" s="114" t="s">
        <v>1</v>
      </c>
      <c r="F26" s="124"/>
      <c r="G26" s="101"/>
      <c r="H26" s="93"/>
      <c r="I26" s="109" t="s">
        <v>48</v>
      </c>
      <c r="J26" s="146"/>
      <c r="K26" s="147"/>
      <c r="L26" s="111">
        <f ca="1">RANDBETWEEN(21,99)</f>
        <v>92</v>
      </c>
      <c r="M26" s="112" t="s">
        <v>58</v>
      </c>
      <c r="N26" s="112">
        <f ca="1">CHOOSE(RANDBETWEEN(1,2),11,21)</f>
        <v>11</v>
      </c>
      <c r="O26" s="112" t="s">
        <v>1</v>
      </c>
      <c r="P26" s="121"/>
      <c r="Q26" s="82"/>
      <c r="R26" s="78"/>
      <c r="S26" s="48"/>
      <c r="T26" s="148" t="s">
        <v>64</v>
      </c>
      <c r="U26" s="149"/>
      <c r="V26" s="149"/>
      <c r="W26" s="149"/>
      <c r="X26" s="150"/>
      <c r="Y26" s="53"/>
      <c r="Z26" s="3">
        <f ca="1">$B$26-$D$26</f>
        <v>46</v>
      </c>
      <c r="AA26" s="83">
        <f ca="1">$L$26-$N$26</f>
        <v>81</v>
      </c>
    </row>
    <row r="27" spans="1:27" x14ac:dyDescent="0.3">
      <c r="A27" s="80" t="s">
        <v>23</v>
      </c>
      <c r="B27" s="112">
        <f ca="1">RANDBETWEEN(1,9)</f>
        <v>7</v>
      </c>
      <c r="C27" s="112" t="s">
        <v>70</v>
      </c>
      <c r="D27" s="127">
        <f>12</f>
        <v>12</v>
      </c>
      <c r="E27" s="112" t="s">
        <v>1</v>
      </c>
      <c r="F27" s="120"/>
      <c r="G27" s="99"/>
      <c r="H27" s="96"/>
      <c r="I27" s="108" t="s">
        <v>30</v>
      </c>
      <c r="J27" s="144"/>
      <c r="K27" s="145"/>
      <c r="L27" s="113">
        <f ca="1">RANDBETWEEN(101,999)</f>
        <v>853</v>
      </c>
      <c r="M27" s="114" t="s">
        <v>58</v>
      </c>
      <c r="N27" s="125">
        <f ca="1">CHOOSE(RANDBETWEEN(1,2),10,100)</f>
        <v>100</v>
      </c>
      <c r="O27" s="114" t="s">
        <v>1</v>
      </c>
      <c r="P27" s="117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84</v>
      </c>
      <c r="AA27" s="4">
        <f ca="1">$L$27-$N$27</f>
        <v>753</v>
      </c>
    </row>
    <row r="28" spans="1:27" x14ac:dyDescent="0.3">
      <c r="A28" s="34" t="s">
        <v>24</v>
      </c>
      <c r="B28" s="126">
        <f ca="1">CHOOSE(RANDBETWEEN(1,9),10,15,20,25,30,35,40,45,50)</f>
        <v>30</v>
      </c>
      <c r="C28" s="125" t="s">
        <v>79</v>
      </c>
      <c r="D28" s="125">
        <f>5</f>
        <v>5</v>
      </c>
      <c r="E28" s="114" t="s">
        <v>1</v>
      </c>
      <c r="F28" s="97"/>
      <c r="G28" s="92"/>
      <c r="H28" s="93"/>
      <c r="I28" s="109" t="s">
        <v>49</v>
      </c>
      <c r="J28" s="127">
        <f ca="1">RANDBETWEEN(0,99)</f>
        <v>24</v>
      </c>
      <c r="K28" s="119" t="s">
        <v>72</v>
      </c>
      <c r="L28" s="111" t="s">
        <v>73</v>
      </c>
      <c r="M28" s="112">
        <f ca="1">RANDBETWEEN(0,9)</f>
        <v>0</v>
      </c>
      <c r="N28" s="112" t="s">
        <v>75</v>
      </c>
      <c r="O28" s="112" t="s">
        <v>1</v>
      </c>
      <c r="P28" s="94"/>
      <c r="Q28" s="82"/>
      <c r="R28" s="78"/>
      <c r="S28" s="48"/>
      <c r="T28" s="17"/>
      <c r="U28" s="4" t="s">
        <v>60</v>
      </c>
      <c r="V28" s="13">
        <f ca="1">RANDBETWEEN(1,9999)</f>
        <v>689</v>
      </c>
      <c r="W28" s="16" t="s">
        <v>60</v>
      </c>
      <c r="X28" s="18"/>
      <c r="Y28" s="53"/>
      <c r="Z28" s="3">
        <f ca="1">$B$28/$D$28</f>
        <v>6</v>
      </c>
      <c r="AA28" s="83">
        <f ca="1">$J$28*100+$M$28*10</f>
        <v>2400</v>
      </c>
    </row>
    <row r="29" spans="1:27" x14ac:dyDescent="0.3">
      <c r="A29" s="80" t="s">
        <v>25</v>
      </c>
      <c r="B29" s="111">
        <f ca="1">(RANDBETWEEN(10,90) &amp; "0")+0</f>
        <v>440</v>
      </c>
      <c r="C29" s="112" t="s">
        <v>0</v>
      </c>
      <c r="D29" s="112">
        <f ca="1">(RANDBETWEEN(1,9) &amp; "0")+0</f>
        <v>80</v>
      </c>
      <c r="E29" s="112" t="s">
        <v>1</v>
      </c>
      <c r="F29" s="95"/>
      <c r="G29" s="89"/>
      <c r="H29" s="96"/>
      <c r="I29" s="108" t="s">
        <v>50</v>
      </c>
      <c r="J29" s="128"/>
      <c r="K29" s="186" t="s">
        <v>89</v>
      </c>
      <c r="L29" s="186"/>
      <c r="M29" s="145"/>
      <c r="N29" s="114">
        <f ca="1">RANDBETWEEN(1,10)</f>
        <v>7</v>
      </c>
      <c r="O29" s="114" t="s">
        <v>1</v>
      </c>
      <c r="P29" s="117"/>
      <c r="Q29" s="57"/>
      <c r="R29" s="10"/>
      <c r="S29" s="48"/>
      <c r="T29" s="17"/>
      <c r="U29" s="4" t="s">
        <v>60</v>
      </c>
      <c r="V29" s="13">
        <f ca="1">RANDBETWEEN(10000,49999)</f>
        <v>33475</v>
      </c>
      <c r="W29" s="16" t="s">
        <v>60</v>
      </c>
      <c r="X29" s="19"/>
      <c r="Y29" s="53"/>
      <c r="Z29" s="81">
        <f ca="1">$B$29+$D$29</f>
        <v>520</v>
      </c>
      <c r="AA29" s="4">
        <f ca="1">$N$29*4</f>
        <v>28</v>
      </c>
    </row>
    <row r="30" spans="1:27" x14ac:dyDescent="0.3">
      <c r="A30" s="34" t="s">
        <v>26</v>
      </c>
      <c r="B30" s="144" t="s">
        <v>69</v>
      </c>
      <c r="C30" s="145"/>
      <c r="D30" s="116">
        <f ca="1">EVEN(RANDBETWEEN(20,100))</f>
        <v>80</v>
      </c>
      <c r="E30" s="114" t="s">
        <v>1</v>
      </c>
      <c r="F30" s="124"/>
      <c r="G30" s="105"/>
      <c r="H30" s="93"/>
      <c r="I30" s="109" t="s">
        <v>51</v>
      </c>
      <c r="J30" s="119">
        <f ca="1">RANDBETWEEN(10,12)</f>
        <v>12</v>
      </c>
      <c r="K30" s="119" t="s">
        <v>0</v>
      </c>
      <c r="L30" s="111">
        <f ca="1">RANDBETWEEN(0,12)</f>
        <v>12</v>
      </c>
      <c r="M30" s="112" t="s">
        <v>0</v>
      </c>
      <c r="N30" s="112">
        <f ca="1">RANDBETWEEN(0,12)</f>
        <v>12</v>
      </c>
      <c r="O30" s="112" t="s">
        <v>1</v>
      </c>
      <c r="P30" s="121"/>
      <c r="Q30" s="77"/>
      <c r="R30" s="78"/>
      <c r="S30" s="48"/>
      <c r="T30" s="17"/>
      <c r="U30" s="4" t="s">
        <v>60</v>
      </c>
      <c r="V30" s="13">
        <f ca="1">RANDBETWEEN(50000,99999)</f>
        <v>70165</v>
      </c>
      <c r="W30" s="16" t="s">
        <v>60</v>
      </c>
      <c r="X30" s="18"/>
      <c r="Y30" s="53"/>
      <c r="Z30" s="3">
        <f ca="1">$D$30/2</f>
        <v>40</v>
      </c>
      <c r="AA30" s="83">
        <f ca="1">$J$30+$L$30+$N$30</f>
        <v>36</v>
      </c>
    </row>
    <row r="31" spans="1:27" ht="15" thickBot="1" x14ac:dyDescent="0.35">
      <c r="A31" s="80" t="s">
        <v>27</v>
      </c>
      <c r="B31" s="111">
        <f ca="1">RANDBETWEEN(1,99)</f>
        <v>39</v>
      </c>
      <c r="C31" s="112" t="s">
        <v>0</v>
      </c>
      <c r="D31" s="112">
        <f ca="1">CHOOSE(RANDBETWEEN(1,4),10,100,1000,10000)</f>
        <v>1000</v>
      </c>
      <c r="E31" s="112" t="s">
        <v>1</v>
      </c>
      <c r="F31" s="122"/>
      <c r="G31" s="89"/>
      <c r="H31" s="96"/>
      <c r="I31" s="108" t="s">
        <v>52</v>
      </c>
      <c r="J31" s="141"/>
      <c r="K31" s="142"/>
      <c r="L31" s="113">
        <f ca="1">RANDBETWEEN(1,99)</f>
        <v>8</v>
      </c>
      <c r="M31" s="114" t="s">
        <v>70</v>
      </c>
      <c r="N31" s="114">
        <f>1000</f>
        <v>1000</v>
      </c>
      <c r="O31" s="114" t="s">
        <v>1</v>
      </c>
      <c r="P31" s="91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1039</v>
      </c>
      <c r="AA31" s="4">
        <f ca="1">$L$31*$N$31</f>
        <v>8000</v>
      </c>
    </row>
    <row r="32" spans="1:27" x14ac:dyDescent="0.3">
      <c r="A32" s="143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</sheetData>
  <sheetProtection algorithmName="SHA-512" hashValue="9k7lE+UuBPB1ZS/+PSC7AWDCPs+saeLYjQcSJoXNMSgkJiEtr2L7LQ/DPFmq/WxMs92n9YtEdnANVeQ+ED8UTA==" saltValue="XF63w6UcXjngG25SVFoEFg==" spinCount="100000" sheet="1" selectLockedCells="1" selectUnlockedCells="1"/>
  <mergeCells count="34"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  <mergeCell ref="K29:M29"/>
    <mergeCell ref="B18:C18"/>
    <mergeCell ref="J18:K18"/>
    <mergeCell ref="J20:K20"/>
    <mergeCell ref="J21:K21"/>
    <mergeCell ref="L21:M21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B0D0-C4B6-45C8-BF7B-AA5CEF517DAB}">
  <dimension ref="A1:AI32"/>
  <sheetViews>
    <sheetView topLeftCell="A6" workbookViewId="0">
      <selection activeCell="J26" sqref="J26:K26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0" customWidth="1"/>
    <col min="10" max="11" width="4.33203125" style="116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0.4414062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6"/>
      <c r="J1" s="114"/>
      <c r="K1" s="114"/>
      <c r="L1" s="25"/>
      <c r="M1" s="7"/>
      <c r="N1" s="8"/>
      <c r="O1" s="7"/>
      <c r="P1" s="8"/>
      <c r="Q1" s="7"/>
      <c r="R1" s="34" t="s">
        <v>56</v>
      </c>
      <c r="S1" s="170" t="s">
        <v>53</v>
      </c>
      <c r="T1" s="159"/>
      <c r="U1" s="159"/>
      <c r="V1" s="159"/>
      <c r="W1" s="159"/>
      <c r="X1" s="159"/>
      <c r="Y1" s="171"/>
      <c r="Z1" s="86"/>
      <c r="AA1" s="37"/>
      <c r="AB1" s="1"/>
      <c r="AC1" s="6">
        <f ca="1">RAND()</f>
        <v>6.4444484019132053E-2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6"/>
      <c r="J2" s="114"/>
      <c r="K2" s="114"/>
      <c r="L2" s="25"/>
      <c r="M2" s="7"/>
      <c r="N2" s="8"/>
      <c r="O2" s="7"/>
      <c r="P2" s="8"/>
      <c r="Q2" s="7"/>
      <c r="R2" s="34">
        <f ca="1">ROUND(+AC1*1000,0)</f>
        <v>64</v>
      </c>
      <c r="S2" s="172" t="s">
        <v>54</v>
      </c>
      <c r="T2" s="173"/>
      <c r="U2" s="173"/>
      <c r="V2" s="173"/>
      <c r="W2" s="173"/>
      <c r="X2" s="173"/>
      <c r="Y2" s="174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6"/>
      <c r="J3" s="114"/>
      <c r="K3" s="114"/>
      <c r="L3" s="25"/>
      <c r="M3" s="7"/>
      <c r="N3" s="8"/>
      <c r="O3" s="7"/>
      <c r="P3" s="8"/>
      <c r="Q3" s="7"/>
      <c r="R3" s="8"/>
      <c r="S3" s="38"/>
      <c r="T3" s="44"/>
      <c r="U3" s="175"/>
      <c r="V3" s="176"/>
      <c r="W3" s="177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6"/>
      <c r="J4" s="114"/>
      <c r="K4" s="114"/>
      <c r="L4" s="25"/>
      <c r="M4" s="7"/>
      <c r="N4" s="8"/>
      <c r="O4" s="7"/>
      <c r="P4" s="8"/>
      <c r="Q4" s="54"/>
      <c r="R4" s="14"/>
      <c r="S4" s="39"/>
      <c r="T4" s="43"/>
      <c r="U4" s="178"/>
      <c r="V4" s="179"/>
      <c r="W4" s="180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6"/>
      <c r="J5" s="114"/>
      <c r="K5" s="114"/>
      <c r="L5" s="25"/>
      <c r="M5" s="7"/>
      <c r="N5" s="8"/>
      <c r="O5" s="7"/>
      <c r="P5" s="8"/>
      <c r="Q5" s="54"/>
      <c r="R5" s="75" t="s">
        <v>84</v>
      </c>
      <c r="S5" s="29"/>
      <c r="T5" s="45"/>
      <c r="U5" s="87"/>
      <c r="V5" s="46"/>
      <c r="W5" s="181"/>
      <c r="X5" s="182"/>
      <c r="Y5" s="183"/>
      <c r="Z5" s="184" t="s">
        <v>2</v>
      </c>
      <c r="AA5" s="185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7"/>
      <c r="J6" s="115"/>
      <c r="K6" s="115"/>
      <c r="L6" s="27"/>
      <c r="M6" s="28"/>
      <c r="N6" s="29"/>
      <c r="O6" s="28"/>
      <c r="P6" s="29"/>
      <c r="Q6" s="59"/>
      <c r="R6" s="33" t="s">
        <v>55</v>
      </c>
      <c r="S6" s="49"/>
      <c r="T6" s="153" t="s">
        <v>59</v>
      </c>
      <c r="U6" s="154"/>
      <c r="V6" s="154"/>
      <c r="W6" s="154"/>
      <c r="X6" s="155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12">
        <f ca="1">RANDBETWEEN(1,99)</f>
        <v>46</v>
      </c>
      <c r="C7" s="112" t="s">
        <v>70</v>
      </c>
      <c r="D7" s="112">
        <f>11</f>
        <v>11</v>
      </c>
      <c r="E7" s="112" t="s">
        <v>1</v>
      </c>
      <c r="F7" s="88"/>
      <c r="G7" s="89"/>
      <c r="H7" s="90"/>
      <c r="I7" s="108" t="s">
        <v>28</v>
      </c>
      <c r="J7" s="129"/>
      <c r="K7" s="118"/>
      <c r="L7" s="144" t="s">
        <v>76</v>
      </c>
      <c r="M7" s="145"/>
      <c r="N7" s="114">
        <f ca="1">CHOOSE(RANDBETWEEN(1,19),4,8,12,16,20,24,28,32,36,40,80,120,160,200,240,280,320,360,400)</f>
        <v>16</v>
      </c>
      <c r="O7" s="114" t="s">
        <v>1</v>
      </c>
      <c r="P7" s="130"/>
      <c r="Q7" s="57"/>
      <c r="R7" s="5"/>
      <c r="S7" s="50"/>
      <c r="T7" s="161" t="s">
        <v>63</v>
      </c>
      <c r="U7" s="162"/>
      <c r="V7" s="162"/>
      <c r="W7" s="162"/>
      <c r="X7" s="163"/>
      <c r="Y7" s="22"/>
      <c r="Z7" s="81">
        <f ca="1">$B$7*$D$7</f>
        <v>506</v>
      </c>
      <c r="AA7" s="4">
        <f ca="1">$N$7/4</f>
        <v>4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 &amp; "0" &amp; "0")+0</f>
        <v>6000</v>
      </c>
      <c r="C8" s="114" t="s">
        <v>83</v>
      </c>
      <c r="D8" s="125">
        <f>10</f>
        <v>10</v>
      </c>
      <c r="E8" s="114" t="s">
        <v>1</v>
      </c>
      <c r="F8" s="91"/>
      <c r="G8" s="92"/>
      <c r="H8" s="93"/>
      <c r="I8" s="109" t="s">
        <v>31</v>
      </c>
      <c r="J8" s="119"/>
      <c r="K8" s="119"/>
      <c r="L8" s="137">
        <f ca="1">RANDBETWEEN(1,9)/10</f>
        <v>0.6</v>
      </c>
      <c r="M8" s="112" t="s">
        <v>0</v>
      </c>
      <c r="N8" s="112" t="s">
        <v>85</v>
      </c>
      <c r="O8" s="112" t="s">
        <v>1</v>
      </c>
      <c r="P8" s="121">
        <f>1</f>
        <v>1</v>
      </c>
      <c r="Q8" s="82"/>
      <c r="R8" s="78"/>
      <c r="S8" s="50"/>
      <c r="T8" s="164"/>
      <c r="U8" s="165"/>
      <c r="V8" s="165"/>
      <c r="W8" s="165"/>
      <c r="X8" s="166"/>
      <c r="Y8" s="52"/>
      <c r="Z8" s="3">
        <f ca="1">$B$8/$D$8</f>
        <v>600</v>
      </c>
      <c r="AA8" s="137">
        <f ca="1">$P$8-$L$8</f>
        <v>0.4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1">
        <f ca="1">RANDBETWEEN(1,40)</f>
        <v>24</v>
      </c>
      <c r="C9" s="112" t="s">
        <v>0</v>
      </c>
      <c r="D9" s="112">
        <f ca="1">CHOOSE(RANDBETWEEN(1,2),11,21)</f>
        <v>11</v>
      </c>
      <c r="E9" s="112" t="s">
        <v>1</v>
      </c>
      <c r="F9" s="122"/>
      <c r="G9" s="89"/>
      <c r="H9" s="96"/>
      <c r="I9" s="108" t="s">
        <v>32</v>
      </c>
      <c r="J9" s="144"/>
      <c r="K9" s="145"/>
      <c r="L9" s="126">
        <f ca="1">CHOOSE(RANDBETWEEN(1,9),12,18,24,30,36,42,48,54,60)</f>
        <v>30</v>
      </c>
      <c r="M9" s="125" t="s">
        <v>79</v>
      </c>
      <c r="N9" s="125">
        <f>6</f>
        <v>6</v>
      </c>
      <c r="O9" s="114" t="s">
        <v>1</v>
      </c>
      <c r="P9" s="91"/>
      <c r="Q9" s="57"/>
      <c r="R9" s="10"/>
      <c r="S9" s="12"/>
      <c r="T9" s="164"/>
      <c r="U9" s="165"/>
      <c r="V9" s="165"/>
      <c r="W9" s="165"/>
      <c r="X9" s="166"/>
      <c r="Y9" s="53"/>
      <c r="Z9" s="81">
        <f ca="1">$B$9+$D$9</f>
        <v>35</v>
      </c>
      <c r="AA9" s="4">
        <f ca="1">$L$9/$N$9</f>
        <v>5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3">
        <f ca="1">RANDBETWEEN(10,99)</f>
        <v>76</v>
      </c>
      <c r="C10" s="114" t="s">
        <v>83</v>
      </c>
      <c r="D10" s="114">
        <f>10</f>
        <v>10</v>
      </c>
      <c r="E10" s="114" t="s">
        <v>1</v>
      </c>
      <c r="F10" s="97"/>
      <c r="G10" s="92"/>
      <c r="H10" s="93"/>
      <c r="I10" s="109" t="s">
        <v>33</v>
      </c>
      <c r="J10" s="146"/>
      <c r="K10" s="147"/>
      <c r="L10" s="133">
        <f ca="1">(RANDBETWEEN(1,9) &amp; "0" &amp; "0" &amp; "0")+0</f>
        <v>2000</v>
      </c>
      <c r="M10" s="112" t="s">
        <v>83</v>
      </c>
      <c r="N10" s="112">
        <f ca="1">CHOOSE(RANDBETWEEN(1,3),10,100,1000)</f>
        <v>100</v>
      </c>
      <c r="O10" s="112" t="s">
        <v>1</v>
      </c>
      <c r="P10" s="94"/>
      <c r="Q10" s="77"/>
      <c r="R10" s="78"/>
      <c r="S10" s="48"/>
      <c r="T10" s="164"/>
      <c r="U10" s="165"/>
      <c r="V10" s="165"/>
      <c r="W10" s="165"/>
      <c r="X10" s="166"/>
      <c r="Y10" s="52"/>
      <c r="Z10" s="3">
        <f ca="1">$B$10/$D$10</f>
        <v>7.6</v>
      </c>
      <c r="AA10" s="83">
        <f ca="1">$L$10/$N$10</f>
        <v>20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1">
        <f ca="1">CHOOSE(RANDBETWEEN(1,9),14,21,28,35,42,49,56,63,70)</f>
        <v>56</v>
      </c>
      <c r="C11" s="112" t="s">
        <v>79</v>
      </c>
      <c r="D11" s="112">
        <f>7</f>
        <v>7</v>
      </c>
      <c r="E11" s="112" t="s">
        <v>1</v>
      </c>
      <c r="F11" s="98"/>
      <c r="G11" s="99"/>
      <c r="H11" s="96"/>
      <c r="I11" s="108" t="s">
        <v>34</v>
      </c>
      <c r="J11" s="144"/>
      <c r="K11" s="145"/>
      <c r="L11" s="114">
        <f ca="1">(RANDBETWEEN(5,9) &amp; "00")+0</f>
        <v>700</v>
      </c>
      <c r="M11" s="118" t="s">
        <v>58</v>
      </c>
      <c r="N11" s="114">
        <f ca="1">(RANDBETWEEN(1,4) &amp; "0")+0</f>
        <v>20</v>
      </c>
      <c r="O11" s="114" t="s">
        <v>1</v>
      </c>
      <c r="P11" s="100"/>
      <c r="Q11" s="13"/>
      <c r="R11" s="10"/>
      <c r="S11" s="48"/>
      <c r="T11" s="164"/>
      <c r="U11" s="165"/>
      <c r="V11" s="165"/>
      <c r="W11" s="165"/>
      <c r="X11" s="166"/>
      <c r="Y11" s="53"/>
      <c r="Z11" s="81">
        <f ca="1">$B$11/$D$11</f>
        <v>8</v>
      </c>
      <c r="AA11" s="4">
        <f ca="1">$L$11-$N$11</f>
        <v>680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3">
        <f ca="1">RANDBETWEEN(1,10)</f>
        <v>2</v>
      </c>
      <c r="C12" s="114" t="s">
        <v>70</v>
      </c>
      <c r="D12" s="131">
        <f ca="1">RANDBETWEEN(2,11)</f>
        <v>4</v>
      </c>
      <c r="E12" s="114" t="s">
        <v>1</v>
      </c>
      <c r="F12" s="124">
        <f ca="1">$B$12*$D$12</f>
        <v>8</v>
      </c>
      <c r="G12" s="101"/>
      <c r="H12" s="93"/>
      <c r="I12" s="109" t="s">
        <v>35</v>
      </c>
      <c r="J12" s="146"/>
      <c r="K12" s="147"/>
      <c r="L12" s="111">
        <f ca="1">RANDBETWEEN(11,69)</f>
        <v>33</v>
      </c>
      <c r="M12" s="112" t="s">
        <v>0</v>
      </c>
      <c r="N12" s="112">
        <f ca="1">CHOOSE(RANDBETWEEN(1,2),9,19)</f>
        <v>9</v>
      </c>
      <c r="O12" s="112" t="s">
        <v>1</v>
      </c>
      <c r="P12" s="121"/>
      <c r="Q12" s="82"/>
      <c r="R12" s="78"/>
      <c r="S12" s="50"/>
      <c r="T12" s="167"/>
      <c r="U12" s="168"/>
      <c r="V12" s="168"/>
      <c r="W12" s="168"/>
      <c r="X12" s="169"/>
      <c r="Y12" s="53"/>
      <c r="Z12" s="3">
        <f ca="1">$D$12</f>
        <v>4</v>
      </c>
      <c r="AA12" s="83">
        <f ca="1">$L$12+$N$12</f>
        <v>42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1">
        <f ca="1">RANDBETWEEN(10,99)</f>
        <v>70</v>
      </c>
      <c r="C13" s="112" t="s">
        <v>79</v>
      </c>
      <c r="D13" s="112">
        <f ca="1">CHOOSE(RANDBETWEEN(1,2),10,100)</f>
        <v>100</v>
      </c>
      <c r="E13" s="112" t="s">
        <v>1</v>
      </c>
      <c r="F13" s="98"/>
      <c r="G13" s="99"/>
      <c r="H13" s="96"/>
      <c r="I13" s="108" t="s">
        <v>36</v>
      </c>
      <c r="J13" s="118"/>
      <c r="K13" s="118"/>
      <c r="L13" s="126">
        <f ca="1">RANDBETWEEN(1,10)</f>
        <v>10</v>
      </c>
      <c r="M13" s="114" t="s">
        <v>0</v>
      </c>
      <c r="N13" s="138">
        <f ca="1">RANDBETWEEN(1,9)/10</f>
        <v>0.5</v>
      </c>
      <c r="O13" s="114" t="s">
        <v>1</v>
      </c>
      <c r="P13" s="91"/>
      <c r="Q13" s="57"/>
      <c r="R13" s="10"/>
      <c r="S13" s="48"/>
      <c r="T13" s="17"/>
      <c r="U13" s="156" t="s">
        <v>62</v>
      </c>
      <c r="V13" s="157"/>
      <c r="W13" s="157"/>
      <c r="X13" s="60"/>
      <c r="Y13" s="22"/>
      <c r="Z13" s="81">
        <f ca="1">$B$13/$D$13</f>
        <v>0.7</v>
      </c>
      <c r="AA13" s="135">
        <f ca="1">$L$13+$N$13</f>
        <v>10.5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13">
        <f>200</f>
        <v>200</v>
      </c>
      <c r="C14" s="114" t="s">
        <v>58</v>
      </c>
      <c r="D14" s="114">
        <f ca="1">RANDBETWEEN(100,200)</f>
        <v>162</v>
      </c>
      <c r="E14" s="114" t="s">
        <v>1</v>
      </c>
      <c r="F14" s="97"/>
      <c r="G14" s="102"/>
      <c r="H14" s="93"/>
      <c r="I14" s="109" t="s">
        <v>37</v>
      </c>
      <c r="J14" s="146"/>
      <c r="K14" s="147"/>
      <c r="L14" s="111">
        <f ca="1">RANDBETWEEN(1,99)</f>
        <v>88</v>
      </c>
      <c r="M14" s="112" t="s">
        <v>0</v>
      </c>
      <c r="N14" s="112" t="s">
        <v>68</v>
      </c>
      <c r="O14" s="112" t="s">
        <v>1</v>
      </c>
      <c r="P14" s="121">
        <f>100</f>
        <v>100</v>
      </c>
      <c r="Q14" s="77"/>
      <c r="R14" s="78"/>
      <c r="S14" s="48"/>
      <c r="T14" s="158" t="s">
        <v>61</v>
      </c>
      <c r="U14" s="159"/>
      <c r="V14" s="159"/>
      <c r="W14" s="159"/>
      <c r="X14" s="160"/>
      <c r="Y14" s="53"/>
      <c r="Z14" s="3">
        <f ca="1">$B$14-$D$14</f>
        <v>38</v>
      </c>
      <c r="AA14" s="83">
        <f ca="1">$P$14-$L$14</f>
        <v>12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1">
        <f ca="1">F15-RANDBETWEEN(1,99)</f>
        <v>435</v>
      </c>
      <c r="C15" s="112" t="s">
        <v>0</v>
      </c>
      <c r="D15" s="112" t="s">
        <v>68</v>
      </c>
      <c r="E15" s="112" t="s">
        <v>1</v>
      </c>
      <c r="F15" s="120">
        <f ca="1">(RANDBETWEEN(5,9) &amp; "0" &amp; "0")+0</f>
        <v>500</v>
      </c>
      <c r="G15" s="103"/>
      <c r="H15" s="96"/>
      <c r="I15" s="108" t="s">
        <v>38</v>
      </c>
      <c r="J15" s="118">
        <f ca="1">RANDBETWEEN(0,9)</f>
        <v>2</v>
      </c>
      <c r="K15" s="118" t="s">
        <v>74</v>
      </c>
      <c r="L15" s="113" t="s">
        <v>73</v>
      </c>
      <c r="M15" s="114">
        <f ca="1">RANDBETWEEN(0,99)</f>
        <v>79</v>
      </c>
      <c r="N15" s="114" t="s">
        <v>75</v>
      </c>
      <c r="O15" s="114" t="s">
        <v>1</v>
      </c>
      <c r="P15" s="91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65</v>
      </c>
      <c r="AA15" s="4">
        <f ca="1">$J$15+$M$15*10</f>
        <v>792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3">
        <f ca="1">RANDBETWEEN(1,11)</f>
        <v>5</v>
      </c>
      <c r="C16" s="114" t="s">
        <v>70</v>
      </c>
      <c r="D16" s="114">
        <f ca="1">RANDBETWEEN(2,11)</f>
        <v>6</v>
      </c>
      <c r="E16" s="114" t="s">
        <v>1</v>
      </c>
      <c r="F16" s="97"/>
      <c r="G16" s="102"/>
      <c r="H16" s="93"/>
      <c r="I16" s="109" t="s">
        <v>39</v>
      </c>
      <c r="J16" s="146"/>
      <c r="K16" s="147"/>
      <c r="L16" s="111">
        <f ca="1">RANDBETWEEN(1,9)</f>
        <v>7</v>
      </c>
      <c r="M16" s="112" t="s">
        <v>70</v>
      </c>
      <c r="N16" s="112">
        <f ca="1">CHOOSE(RANDBETWEEN(1,4),20,30,40,50)</f>
        <v>20</v>
      </c>
      <c r="O16" s="112" t="s">
        <v>1</v>
      </c>
      <c r="P16" s="121"/>
      <c r="Q16" s="77"/>
      <c r="R16" s="78"/>
      <c r="S16" s="50"/>
      <c r="T16" s="66"/>
      <c r="U16" s="135">
        <f ca="1">RANDBETWEEN(19,99)/10</f>
        <v>2.2000000000000002</v>
      </c>
      <c r="V16" s="4"/>
      <c r="W16" s="135">
        <f ca="1">RANDBETWEEN(19,99)/10</f>
        <v>6.9</v>
      </c>
      <c r="X16" s="67"/>
      <c r="Y16" s="53"/>
      <c r="Z16" s="3">
        <f ca="1">$B$16*$D$16</f>
        <v>30</v>
      </c>
      <c r="AA16" s="83">
        <f ca="1">$L$16*$N$16</f>
        <v>140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1">
        <f ca="1">RANDBETWEEN(2,5)</f>
        <v>4</v>
      </c>
      <c r="C17" s="112" t="s">
        <v>70</v>
      </c>
      <c r="D17" s="112">
        <f ca="1">(RANDBETWEEN(1,5) &amp; "0")+0</f>
        <v>50</v>
      </c>
      <c r="E17" s="112" t="s">
        <v>1</v>
      </c>
      <c r="F17" s="95"/>
      <c r="G17" s="89"/>
      <c r="H17" s="96"/>
      <c r="I17" s="108" t="s">
        <v>29</v>
      </c>
      <c r="J17" s="141"/>
      <c r="K17" s="142"/>
      <c r="L17" s="144" t="s">
        <v>67</v>
      </c>
      <c r="M17" s="145"/>
      <c r="N17" s="114">
        <f ca="1">RANDBETWEEN(1,100)</f>
        <v>73</v>
      </c>
      <c r="O17" s="114" t="s">
        <v>1</v>
      </c>
      <c r="P17" s="117"/>
      <c r="Q17" s="57"/>
      <c r="R17" s="10"/>
      <c r="S17" s="50"/>
      <c r="T17" s="66"/>
      <c r="U17" s="135">
        <f t="shared" ref="U17:U20" ca="1" si="0">RANDBETWEEN(19,99)/10</f>
        <v>1.9</v>
      </c>
      <c r="V17" s="4"/>
      <c r="W17" s="135">
        <f t="shared" ref="W17:W20" ca="1" si="1">RANDBETWEEN(19,99)/10</f>
        <v>5.4</v>
      </c>
      <c r="X17" s="68"/>
      <c r="Y17" s="53"/>
      <c r="Z17" s="81">
        <f ca="1">$B$17*$D$17</f>
        <v>200</v>
      </c>
      <c r="AA17" s="4">
        <f ca="1">$N$17*2</f>
        <v>146</v>
      </c>
    </row>
    <row r="18" spans="1:27" x14ac:dyDescent="0.3">
      <c r="A18" s="34" t="s">
        <v>14</v>
      </c>
      <c r="B18" s="144" t="s">
        <v>69</v>
      </c>
      <c r="C18" s="145"/>
      <c r="D18" s="116">
        <f ca="1">CHOOSE(RANDBETWEEN(1,19),100,200,300,400,500,600,700,800,900,1000,2000,3000,4000,5000,6000,7000,8000,9000,10000)</f>
        <v>5000</v>
      </c>
      <c r="E18" s="114" t="s">
        <v>1</v>
      </c>
      <c r="F18" s="97"/>
      <c r="G18" s="102"/>
      <c r="H18" s="93"/>
      <c r="I18" s="109" t="s">
        <v>40</v>
      </c>
      <c r="J18" s="151"/>
      <c r="K18" s="152"/>
      <c r="L18" s="111">
        <f ca="1">CHOOSE(RANDBETWEEN(1,9),8,12,16,20,24,28,32,36,40)</f>
        <v>32</v>
      </c>
      <c r="M18" s="112" t="s">
        <v>79</v>
      </c>
      <c r="N18" s="112">
        <f>4</f>
        <v>4</v>
      </c>
      <c r="O18" s="112" t="s">
        <v>1</v>
      </c>
      <c r="P18" s="121"/>
      <c r="Q18" s="77"/>
      <c r="R18" s="78"/>
      <c r="S18" s="51"/>
      <c r="T18" s="17"/>
      <c r="U18" s="135">
        <f t="shared" ca="1" si="0"/>
        <v>7.5</v>
      </c>
      <c r="V18" s="4"/>
      <c r="W18" s="135">
        <f t="shared" ca="1" si="1"/>
        <v>6.2</v>
      </c>
      <c r="X18" s="18"/>
      <c r="Y18" s="53"/>
      <c r="Z18" s="3">
        <f ca="1">$D$18/2</f>
        <v>2500</v>
      </c>
      <c r="AA18" s="83">
        <f ca="1">$L$18/$N$18</f>
        <v>8</v>
      </c>
    </row>
    <row r="19" spans="1:27" x14ac:dyDescent="0.3">
      <c r="A19" s="80" t="s">
        <v>15</v>
      </c>
      <c r="B19" s="111">
        <f ca="1">RANDBETWEEN(100,1000)</f>
        <v>359</v>
      </c>
      <c r="C19" s="112" t="s">
        <v>0</v>
      </c>
      <c r="D19" s="112">
        <f ca="1">CHOOSE(RANDBETWEEN(1,2),10,100,1000)</f>
        <v>10</v>
      </c>
      <c r="E19" s="112" t="s">
        <v>1</v>
      </c>
      <c r="F19" s="122"/>
      <c r="G19" s="89"/>
      <c r="H19" s="96"/>
      <c r="I19" s="108" t="s">
        <v>41</v>
      </c>
      <c r="J19" s="118">
        <f ca="1">RANDBETWEEN(0,12)</f>
        <v>11</v>
      </c>
      <c r="K19" s="118" t="s">
        <v>0</v>
      </c>
      <c r="L19" s="113">
        <f ca="1">RANDBETWEEN(0,12)</f>
        <v>3</v>
      </c>
      <c r="M19" s="114" t="s">
        <v>0</v>
      </c>
      <c r="N19" s="114">
        <f ca="1">RANDBETWEEN(0,12)</f>
        <v>1</v>
      </c>
      <c r="O19" s="114" t="s">
        <v>1</v>
      </c>
      <c r="P19" s="117"/>
      <c r="Q19" s="56"/>
      <c r="R19" s="10"/>
      <c r="S19" s="48"/>
      <c r="T19" s="66"/>
      <c r="U19" s="135">
        <f t="shared" ca="1" si="0"/>
        <v>3.4</v>
      </c>
      <c r="V19" s="4"/>
      <c r="W19" s="135">
        <f t="shared" ca="1" si="1"/>
        <v>5.2</v>
      </c>
      <c r="X19" s="68"/>
      <c r="Y19" s="53"/>
      <c r="Z19" s="81">
        <f ca="1">$B$19+$D$19</f>
        <v>369</v>
      </c>
      <c r="AA19" s="4">
        <f ca="1">$J$19+$L$19+$N$19</f>
        <v>15</v>
      </c>
    </row>
    <row r="20" spans="1:27" x14ac:dyDescent="0.3">
      <c r="A20" s="34" t="s">
        <v>16</v>
      </c>
      <c r="B20" s="113">
        <f ca="1">RANDBETWEEN(1,11)</f>
        <v>1</v>
      </c>
      <c r="C20" s="114" t="s">
        <v>70</v>
      </c>
      <c r="D20" s="114">
        <f ca="1">RANDBETWEEN(2,11)</f>
        <v>10</v>
      </c>
      <c r="E20" s="114" t="s">
        <v>1</v>
      </c>
      <c r="F20" s="97"/>
      <c r="G20" s="102"/>
      <c r="H20" s="93"/>
      <c r="I20" s="109" t="s">
        <v>42</v>
      </c>
      <c r="J20" s="146"/>
      <c r="K20" s="147"/>
      <c r="L20" s="137">
        <f ca="1">RANDBETWEEN(1,9)/10</f>
        <v>0.4</v>
      </c>
      <c r="M20" s="112" t="s">
        <v>0</v>
      </c>
      <c r="N20" s="112" t="s">
        <v>68</v>
      </c>
      <c r="O20" s="112" t="s">
        <v>1</v>
      </c>
      <c r="P20" s="121">
        <f>1</f>
        <v>1</v>
      </c>
      <c r="Q20" s="77"/>
      <c r="R20" s="78"/>
      <c r="S20" s="50"/>
      <c r="T20" s="17"/>
      <c r="U20" s="135">
        <f t="shared" ca="1" si="0"/>
        <v>9.9</v>
      </c>
      <c r="V20" s="4"/>
      <c r="W20" s="135">
        <f t="shared" ca="1" si="1"/>
        <v>9.1999999999999993</v>
      </c>
      <c r="X20" s="18"/>
      <c r="Y20" s="53"/>
      <c r="Z20" s="3">
        <f ca="1">$B$20*$D$20</f>
        <v>10</v>
      </c>
      <c r="AA20" s="83">
        <f ca="1">$P$20-$L$20</f>
        <v>0.6</v>
      </c>
    </row>
    <row r="21" spans="1:27" x14ac:dyDescent="0.3">
      <c r="A21" s="80" t="s">
        <v>17</v>
      </c>
      <c r="B21" s="137">
        <f ca="1">RANDBETWEEN(19,99)/10</f>
        <v>3.9</v>
      </c>
      <c r="C21" s="112" t="s">
        <v>0</v>
      </c>
      <c r="D21" s="137">
        <f ca="1">RANDBETWEEN(19,99)/10</f>
        <v>8.8000000000000007</v>
      </c>
      <c r="E21" s="112" t="s">
        <v>1</v>
      </c>
      <c r="F21" s="120"/>
      <c r="G21" s="99"/>
      <c r="H21" s="96"/>
      <c r="I21" s="108" t="s">
        <v>43</v>
      </c>
      <c r="J21" s="141"/>
      <c r="K21" s="142"/>
      <c r="L21" s="144" t="s">
        <v>71</v>
      </c>
      <c r="M21" s="145"/>
      <c r="N21" s="114">
        <f ca="1">RANDBETWEEN(1,50)</f>
        <v>43</v>
      </c>
      <c r="O21" s="114" t="s">
        <v>1</v>
      </c>
      <c r="P21" s="124"/>
      <c r="Q21" s="58"/>
      <c r="R21" s="10"/>
      <c r="S21" s="50"/>
      <c r="T21" s="65"/>
      <c r="U21" s="4">
        <f t="shared" ref="U21:U24" ca="1" si="2">RANDBETWEEN(0,99999)</f>
        <v>53319</v>
      </c>
      <c r="V21" s="4"/>
      <c r="W21" s="4">
        <f t="shared" ref="W21:W24" ca="1" si="3">RANDBETWEEN(0,99999)</f>
        <v>466</v>
      </c>
      <c r="X21" s="67"/>
      <c r="Y21" s="53"/>
      <c r="Z21" s="136">
        <f ca="1">$B$21+$D$21</f>
        <v>12.700000000000001</v>
      </c>
      <c r="AA21" s="4">
        <f ca="1">$N$21*3</f>
        <v>129</v>
      </c>
    </row>
    <row r="22" spans="1:27" x14ac:dyDescent="0.3">
      <c r="A22" s="34" t="s">
        <v>18</v>
      </c>
      <c r="B22" s="126">
        <f ca="1">RANDBETWEEN(21,99)</f>
        <v>56</v>
      </c>
      <c r="C22" s="114" t="s">
        <v>58</v>
      </c>
      <c r="D22" s="125">
        <f ca="1">CHOOSE(RANDBETWEEN(1,2),9,19)</f>
        <v>19</v>
      </c>
      <c r="E22" s="114" t="s">
        <v>1</v>
      </c>
      <c r="F22" s="97"/>
      <c r="G22" s="102"/>
      <c r="H22" s="93"/>
      <c r="I22" s="109" t="s">
        <v>44</v>
      </c>
      <c r="J22" s="151"/>
      <c r="K22" s="152"/>
      <c r="L22" s="111">
        <f ca="1">(RANDBETWEEN(10,50) &amp; "0")+0</f>
        <v>110</v>
      </c>
      <c r="M22" s="112" t="s">
        <v>0</v>
      </c>
      <c r="N22" s="112">
        <f ca="1">(RANDBETWEEN(1,5) &amp; "0")+0</f>
        <v>40</v>
      </c>
      <c r="O22" s="112" t="s">
        <v>1</v>
      </c>
      <c r="P22" s="120"/>
      <c r="Q22" s="79"/>
      <c r="R22" s="78"/>
      <c r="S22" s="50"/>
      <c r="T22" s="66"/>
      <c r="U22" s="4">
        <f t="shared" ca="1" si="2"/>
        <v>69324</v>
      </c>
      <c r="V22" s="4"/>
      <c r="W22" s="4">
        <f t="shared" ca="1" si="3"/>
        <v>75459</v>
      </c>
      <c r="X22" s="67"/>
      <c r="Y22" s="22"/>
      <c r="Z22" s="3">
        <f ca="1">$B$22-$D$22</f>
        <v>37</v>
      </c>
      <c r="AA22" s="83">
        <f ca="1">$L$22+$N$22</f>
        <v>150</v>
      </c>
    </row>
    <row r="23" spans="1:27" x14ac:dyDescent="0.3">
      <c r="A23" s="80" t="s">
        <v>19</v>
      </c>
      <c r="B23" s="111">
        <f ca="1">RANDBETWEEN(10,89)</f>
        <v>40</v>
      </c>
      <c r="C23" s="112" t="s">
        <v>0</v>
      </c>
      <c r="D23" s="112">
        <f ca="1">(RANDBETWEEN(1,9) &amp; "0")+0</f>
        <v>40</v>
      </c>
      <c r="E23" s="112" t="s">
        <v>1</v>
      </c>
      <c r="F23" s="120"/>
      <c r="G23" s="104"/>
      <c r="H23" s="96"/>
      <c r="I23" s="108" t="s">
        <v>45</v>
      </c>
      <c r="J23" s="141"/>
      <c r="K23" s="142"/>
      <c r="L23" s="123">
        <f ca="1">RANDBETWEEN(0,11)</f>
        <v>8</v>
      </c>
      <c r="M23" s="114" t="s">
        <v>70</v>
      </c>
      <c r="N23" s="132">
        <f ca="1">RANDBETWEEN(2,11)</f>
        <v>3</v>
      </c>
      <c r="O23" s="114" t="s">
        <v>1</v>
      </c>
      <c r="P23" s="124">
        <f ca="1">$N$23*$L$23</f>
        <v>24</v>
      </c>
      <c r="Q23" s="58"/>
      <c r="R23" s="10"/>
      <c r="S23" s="12"/>
      <c r="T23" s="17"/>
      <c r="U23" s="4">
        <f t="shared" ca="1" si="2"/>
        <v>38475</v>
      </c>
      <c r="V23" s="4"/>
      <c r="W23" s="4">
        <f t="shared" ca="1" si="3"/>
        <v>71412</v>
      </c>
      <c r="X23" s="67"/>
      <c r="Y23" s="53"/>
      <c r="Z23" s="81">
        <f ca="1">$B$23+$D$23</f>
        <v>80</v>
      </c>
      <c r="AA23" s="4">
        <f ca="1">$N$23</f>
        <v>3</v>
      </c>
    </row>
    <row r="24" spans="1:27" x14ac:dyDescent="0.3">
      <c r="A24" s="34" t="s">
        <v>20</v>
      </c>
      <c r="B24" s="123">
        <f ca="1">RANDBETWEEN(2,11)</f>
        <v>3</v>
      </c>
      <c r="C24" s="114" t="s">
        <v>70</v>
      </c>
      <c r="D24" s="114">
        <f ca="1">RANDBETWEEN(1,11)</f>
        <v>8</v>
      </c>
      <c r="E24" s="114" t="s">
        <v>1</v>
      </c>
      <c r="F24" s="97"/>
      <c r="G24" s="102"/>
      <c r="H24" s="93"/>
      <c r="I24" s="109" t="s">
        <v>46</v>
      </c>
      <c r="J24" s="127"/>
      <c r="K24" s="119"/>
      <c r="L24" s="137">
        <f ca="1">RANDBETWEEN(19,99)/10</f>
        <v>6.1</v>
      </c>
      <c r="M24" s="112" t="s">
        <v>70</v>
      </c>
      <c r="N24" s="112">
        <f ca="1">CHOOSE(RANDBETWEEN(1,3),10,100,1000)</f>
        <v>1000</v>
      </c>
      <c r="O24" s="112" t="s">
        <v>1</v>
      </c>
      <c r="P24" s="94"/>
      <c r="Q24" s="82"/>
      <c r="R24" s="78"/>
      <c r="S24" s="50"/>
      <c r="T24" s="66"/>
      <c r="U24" s="4">
        <f t="shared" ca="1" si="2"/>
        <v>95600</v>
      </c>
      <c r="V24" s="4"/>
      <c r="W24" s="4">
        <f t="shared" ca="1" si="3"/>
        <v>43141</v>
      </c>
      <c r="X24" s="68"/>
      <c r="Y24" s="53"/>
      <c r="Z24" s="3">
        <f ca="1">$D$24*$B$24</f>
        <v>24</v>
      </c>
      <c r="AA24" s="83">
        <f ca="1">$N$24*$L$24</f>
        <v>6100</v>
      </c>
    </row>
    <row r="25" spans="1:27" x14ac:dyDescent="0.3">
      <c r="A25" s="80" t="s">
        <v>21</v>
      </c>
      <c r="B25" s="137">
        <f ca="1">RANDBETWEEN(19,99)/10</f>
        <v>7.9</v>
      </c>
      <c r="C25" s="112" t="s">
        <v>0</v>
      </c>
      <c r="D25" s="137" t="s">
        <v>85</v>
      </c>
      <c r="E25" s="112" t="s">
        <v>1</v>
      </c>
      <c r="F25" s="122">
        <f>10</f>
        <v>10</v>
      </c>
      <c r="G25" s="89"/>
      <c r="H25" s="96"/>
      <c r="I25" s="108" t="s">
        <v>47</v>
      </c>
      <c r="J25" s="141"/>
      <c r="K25" s="142"/>
      <c r="L25" s="144" t="s">
        <v>77</v>
      </c>
      <c r="M25" s="145"/>
      <c r="N25" s="114">
        <f ca="1">CHOOSE(RANDBETWEEN(1,18),3,6,9,12,15,18,21,24,27,30,60,90,120,150,180,210,240,270,300)</f>
        <v>150</v>
      </c>
      <c r="O25" s="114" t="s">
        <v>1</v>
      </c>
      <c r="P25" s="117"/>
      <c r="Q25" s="57"/>
      <c r="R25" s="10"/>
      <c r="S25" s="12"/>
      <c r="T25" s="17"/>
      <c r="U25" s="73"/>
      <c r="V25" s="73"/>
      <c r="W25" s="13"/>
      <c r="X25" s="74"/>
      <c r="Y25" s="53"/>
      <c r="Z25" s="136">
        <f ca="1">$F$25-$B$25</f>
        <v>2.0999999999999996</v>
      </c>
      <c r="AA25" s="4">
        <f ca="1">$N$25/3</f>
        <v>50</v>
      </c>
    </row>
    <row r="26" spans="1:27" x14ac:dyDescent="0.3">
      <c r="A26" s="34" t="s">
        <v>22</v>
      </c>
      <c r="B26" s="113">
        <f ca="1">RANDBETWEEN(50,100)</f>
        <v>66</v>
      </c>
      <c r="C26" s="114" t="s">
        <v>58</v>
      </c>
      <c r="D26" s="114">
        <f ca="1">RANDBETWEEN(10,49)</f>
        <v>45</v>
      </c>
      <c r="E26" s="114" t="s">
        <v>1</v>
      </c>
      <c r="F26" s="124"/>
      <c r="G26" s="101"/>
      <c r="H26" s="93"/>
      <c r="I26" s="109" t="s">
        <v>48</v>
      </c>
      <c r="J26" s="146"/>
      <c r="K26" s="147"/>
      <c r="L26" s="111">
        <f ca="1">RANDBETWEEN(21,99)</f>
        <v>52</v>
      </c>
      <c r="M26" s="112" t="s">
        <v>58</v>
      </c>
      <c r="N26" s="112">
        <f ca="1">CHOOSE(RANDBETWEEN(1,2),11,21)</f>
        <v>21</v>
      </c>
      <c r="O26" s="112" t="s">
        <v>1</v>
      </c>
      <c r="P26" s="121"/>
      <c r="Q26" s="82"/>
      <c r="R26" s="78"/>
      <c r="S26" s="48"/>
      <c r="T26" s="148" t="s">
        <v>64</v>
      </c>
      <c r="U26" s="149"/>
      <c r="V26" s="149"/>
      <c r="W26" s="149"/>
      <c r="X26" s="150"/>
      <c r="Y26" s="53"/>
      <c r="Z26" s="3">
        <f ca="1">$B$26-$D$26</f>
        <v>21</v>
      </c>
      <c r="AA26" s="83">
        <f ca="1">$L$26-$N$26</f>
        <v>31</v>
      </c>
    </row>
    <row r="27" spans="1:27" x14ac:dyDescent="0.3">
      <c r="A27" s="80" t="s">
        <v>23</v>
      </c>
      <c r="B27" s="112">
        <f ca="1">RANDBETWEEN(1,9)</f>
        <v>1</v>
      </c>
      <c r="C27" s="112" t="s">
        <v>70</v>
      </c>
      <c r="D27" s="127">
        <f>12</f>
        <v>12</v>
      </c>
      <c r="E27" s="112" t="s">
        <v>1</v>
      </c>
      <c r="F27" s="120"/>
      <c r="G27" s="99"/>
      <c r="H27" s="96"/>
      <c r="I27" s="108" t="s">
        <v>30</v>
      </c>
      <c r="J27" s="144"/>
      <c r="K27" s="145"/>
      <c r="L27" s="113">
        <f ca="1">RANDBETWEEN(101,999)</f>
        <v>299</v>
      </c>
      <c r="M27" s="114" t="s">
        <v>58</v>
      </c>
      <c r="N27" s="125">
        <f ca="1">CHOOSE(RANDBETWEEN(1,2),10,100)</f>
        <v>10</v>
      </c>
      <c r="O27" s="114" t="s">
        <v>1</v>
      </c>
      <c r="P27" s="117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12</v>
      </c>
      <c r="AA27" s="4">
        <f ca="1">$L$27-$N$27</f>
        <v>289</v>
      </c>
    </row>
    <row r="28" spans="1:27" x14ac:dyDescent="0.3">
      <c r="A28" s="34" t="s">
        <v>24</v>
      </c>
      <c r="B28" s="126">
        <f ca="1">CHOOSE(RANDBETWEEN(1,9),10,15,20,25,30,35,40,45,50)</f>
        <v>30</v>
      </c>
      <c r="C28" s="125" t="s">
        <v>79</v>
      </c>
      <c r="D28" s="125">
        <f>5</f>
        <v>5</v>
      </c>
      <c r="E28" s="114" t="s">
        <v>1</v>
      </c>
      <c r="F28" s="97"/>
      <c r="G28" s="92"/>
      <c r="H28" s="93"/>
      <c r="I28" s="109" t="s">
        <v>49</v>
      </c>
      <c r="J28" s="127">
        <f ca="1">RANDBETWEEN(0,99)</f>
        <v>15</v>
      </c>
      <c r="K28" s="119" t="s">
        <v>86</v>
      </c>
      <c r="L28" s="111" t="s">
        <v>73</v>
      </c>
      <c r="M28" s="112">
        <f ca="1">RANDBETWEEN(0,9)</f>
        <v>8</v>
      </c>
      <c r="N28" s="112" t="s">
        <v>75</v>
      </c>
      <c r="O28" s="112" t="s">
        <v>1</v>
      </c>
      <c r="P28" s="94"/>
      <c r="Q28" s="82"/>
      <c r="R28" s="78"/>
      <c r="S28" s="48"/>
      <c r="T28" s="17"/>
      <c r="U28" s="4" t="s">
        <v>60</v>
      </c>
      <c r="V28" s="135">
        <f ca="1">RANDBETWEEN(19,99)/10</f>
        <v>6.6</v>
      </c>
      <c r="W28" s="16" t="s">
        <v>60</v>
      </c>
      <c r="X28" s="18"/>
      <c r="Y28" s="53"/>
      <c r="Z28" s="3">
        <f ca="1">$B$28/$D$28</f>
        <v>6</v>
      </c>
      <c r="AA28" s="83">
        <f ca="1">$J$28*10000+$M$28*10</f>
        <v>150080</v>
      </c>
    </row>
    <row r="29" spans="1:27" x14ac:dyDescent="0.3">
      <c r="A29" s="80" t="s">
        <v>25</v>
      </c>
      <c r="B29" s="111">
        <f ca="1">(RANDBETWEEN(10,90) &amp; "0")+0</f>
        <v>520</v>
      </c>
      <c r="C29" s="112" t="s">
        <v>0</v>
      </c>
      <c r="D29" s="112">
        <f ca="1">(RANDBETWEEN(1,9) &amp; "0")+0</f>
        <v>90</v>
      </c>
      <c r="E29" s="112" t="s">
        <v>1</v>
      </c>
      <c r="F29" s="95"/>
      <c r="G29" s="89"/>
      <c r="H29" s="96"/>
      <c r="I29" s="108" t="s">
        <v>50</v>
      </c>
      <c r="J29" s="128"/>
      <c r="K29" s="186" t="s">
        <v>89</v>
      </c>
      <c r="L29" s="186"/>
      <c r="M29" s="145"/>
      <c r="N29" s="114">
        <f ca="1">RANDBETWEEN(1,10)</f>
        <v>10</v>
      </c>
      <c r="O29" s="114" t="s">
        <v>1</v>
      </c>
      <c r="P29" s="117"/>
      <c r="Q29" s="57"/>
      <c r="R29" s="10"/>
      <c r="S29" s="48"/>
      <c r="T29" s="17"/>
      <c r="U29" s="4" t="s">
        <v>60</v>
      </c>
      <c r="V29" s="13">
        <f ca="1">RANDBETWEEN(10000,49999)</f>
        <v>17084</v>
      </c>
      <c r="W29" s="16" t="s">
        <v>60</v>
      </c>
      <c r="X29" s="19"/>
      <c r="Y29" s="53"/>
      <c r="Z29" s="81">
        <f ca="1">$B$29+$D$29</f>
        <v>610</v>
      </c>
      <c r="AA29" s="4">
        <f ca="1">$N$29*4</f>
        <v>40</v>
      </c>
    </row>
    <row r="30" spans="1:27" x14ac:dyDescent="0.3">
      <c r="A30" s="34" t="s">
        <v>26</v>
      </c>
      <c r="B30" s="144" t="s">
        <v>69</v>
      </c>
      <c r="C30" s="145"/>
      <c r="D30" s="116">
        <f ca="1">EVEN(RANDBETWEEN(20,100))</f>
        <v>34</v>
      </c>
      <c r="E30" s="114" t="s">
        <v>1</v>
      </c>
      <c r="F30" s="124"/>
      <c r="G30" s="105"/>
      <c r="H30" s="93"/>
      <c r="I30" s="109" t="s">
        <v>51</v>
      </c>
      <c r="J30" s="119">
        <f ca="1">RANDBETWEEN(0,12)</f>
        <v>1</v>
      </c>
      <c r="K30" s="119" t="s">
        <v>0</v>
      </c>
      <c r="L30" s="111">
        <f ca="1">RANDBETWEEN(0,12)</f>
        <v>11</v>
      </c>
      <c r="M30" s="112" t="s">
        <v>0</v>
      </c>
      <c r="N30" s="112">
        <f ca="1">RANDBETWEEN(0,12)</f>
        <v>11</v>
      </c>
      <c r="O30" s="112" t="s">
        <v>1</v>
      </c>
      <c r="P30" s="121"/>
      <c r="Q30" s="77"/>
      <c r="R30" s="78"/>
      <c r="S30" s="48"/>
      <c r="T30" s="17"/>
      <c r="U30" s="4" t="s">
        <v>60</v>
      </c>
      <c r="V30" s="13">
        <f ca="1">RANDBETWEEN(50000,99999)</f>
        <v>92878</v>
      </c>
      <c r="W30" s="16" t="s">
        <v>60</v>
      </c>
      <c r="X30" s="18"/>
      <c r="Y30" s="53"/>
      <c r="Z30" s="3">
        <f ca="1">$D$30/2</f>
        <v>17</v>
      </c>
      <c r="AA30" s="83">
        <f ca="1">$J$30+$L$30+$N$30</f>
        <v>23</v>
      </c>
    </row>
    <row r="31" spans="1:27" ht="15" thickBot="1" x14ac:dyDescent="0.35">
      <c r="A31" s="80" t="s">
        <v>27</v>
      </c>
      <c r="B31" s="111">
        <f ca="1">RANDBETWEEN(1,99)</f>
        <v>93</v>
      </c>
      <c r="C31" s="112" t="s">
        <v>0</v>
      </c>
      <c r="D31" s="112">
        <f ca="1">CHOOSE(RANDBETWEEN(1,4),10,100,1000,10000)</f>
        <v>100</v>
      </c>
      <c r="E31" s="112" t="s">
        <v>1</v>
      </c>
      <c r="F31" s="122"/>
      <c r="G31" s="89"/>
      <c r="H31" s="96"/>
      <c r="I31" s="108" t="s">
        <v>52</v>
      </c>
      <c r="J31" s="141"/>
      <c r="K31" s="142"/>
      <c r="L31" s="138">
        <f ca="1">RANDBETWEEN(19,99)/10</f>
        <v>8.6</v>
      </c>
      <c r="M31" s="114" t="s">
        <v>70</v>
      </c>
      <c r="N31" s="114">
        <f ca="1">CHOOSE(RANDBETWEEN(1,3),10,100,1000)</f>
        <v>1000</v>
      </c>
      <c r="O31" s="114" t="s">
        <v>1</v>
      </c>
      <c r="P31" s="91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193</v>
      </c>
      <c r="AA31" s="4">
        <f ca="1">$L$31*$N$31</f>
        <v>8600</v>
      </c>
    </row>
    <row r="32" spans="1:27" x14ac:dyDescent="0.3">
      <c r="A32" s="143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</sheetData>
  <sheetProtection algorithmName="SHA-512" hashValue="LJeDKCztFXNTJIjh+J9NPpais48UTc1R+tZoBdodbkUY11u75PLEo2lnQvebpCfTlLOdAqNlTKrymu0wX6tzKA==" saltValue="0MS6X4dBHq5L2dh7JswLzw==" spinCount="100000" sheet="1" selectLockedCells="1" selectUnlockedCells="1"/>
  <mergeCells count="34"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  <mergeCell ref="K29:M29"/>
    <mergeCell ref="B18:C18"/>
    <mergeCell ref="J18:K18"/>
    <mergeCell ref="J20:K20"/>
    <mergeCell ref="J21:K21"/>
    <mergeCell ref="L21:M21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2FFC-DE8F-4E4B-A4C8-A9DB23F4C94F}">
  <dimension ref="A1:AI32"/>
  <sheetViews>
    <sheetView topLeftCell="A6" workbookViewId="0">
      <selection activeCell="K29" sqref="K29:M29"/>
    </sheetView>
  </sheetViews>
  <sheetFormatPr baseColWidth="10" defaultColWidth="11.44140625" defaultRowHeight="14.4" x14ac:dyDescent="0.3"/>
  <cols>
    <col min="1" max="1" width="3.6640625" style="36" customWidth="1"/>
    <col min="2" max="2" width="5.6640625" style="26" customWidth="1"/>
    <col min="3" max="3" width="5.5546875" style="2" customWidth="1"/>
    <col min="4" max="4" width="6.44140625" style="11" customWidth="1"/>
    <col min="5" max="5" width="4.5546875" style="2" customWidth="1"/>
    <col min="6" max="6" width="7.33203125" style="11" customWidth="1"/>
    <col min="7" max="7" width="0.88671875" style="2" customWidth="1"/>
    <col min="8" max="8" width="7.77734375" style="2" customWidth="1"/>
    <col min="9" max="9" width="4.33203125" style="110" customWidth="1"/>
    <col min="10" max="11" width="4.33203125" style="116" customWidth="1"/>
    <col min="12" max="12" width="5" style="26" customWidth="1"/>
    <col min="13" max="13" width="5.5546875" style="2" customWidth="1"/>
    <col min="14" max="14" width="5.109375" style="11" customWidth="1"/>
    <col min="15" max="15" width="5.109375" style="2" customWidth="1"/>
    <col min="16" max="16" width="7.33203125" style="11" customWidth="1"/>
    <col min="17" max="17" width="0.88671875" style="2" customWidth="1"/>
    <col min="18" max="18" width="7.77734375" style="2" customWidth="1"/>
    <col min="19" max="19" width="0.77734375" style="2" customWidth="1"/>
    <col min="20" max="20" width="4.21875" style="2" customWidth="1"/>
    <col min="21" max="21" width="5.77734375" style="2" customWidth="1"/>
    <col min="22" max="22" width="6.109375" style="2" customWidth="1"/>
    <col min="23" max="23" width="5.77734375" style="2" customWidth="1"/>
    <col min="24" max="24" width="3.77734375" style="2" customWidth="1"/>
    <col min="25" max="25" width="1" style="2" customWidth="1"/>
    <col min="26" max="27" width="11.44140625" style="11"/>
    <col min="29" max="29" width="0" hidden="1" customWidth="1"/>
  </cols>
  <sheetData>
    <row r="1" spans="1:35" x14ac:dyDescent="0.3">
      <c r="A1" s="34"/>
      <c r="B1" s="25"/>
      <c r="C1" s="7"/>
      <c r="D1" s="8"/>
      <c r="E1" s="7"/>
      <c r="F1" s="8"/>
      <c r="G1" s="7"/>
      <c r="H1" s="7"/>
      <c r="I1" s="106"/>
      <c r="J1" s="114"/>
      <c r="K1" s="114"/>
      <c r="L1" s="25"/>
      <c r="M1" s="7"/>
      <c r="N1" s="8"/>
      <c r="O1" s="7"/>
      <c r="P1" s="8"/>
      <c r="Q1" s="7"/>
      <c r="R1" s="34" t="s">
        <v>56</v>
      </c>
      <c r="S1" s="170" t="s">
        <v>53</v>
      </c>
      <c r="T1" s="159"/>
      <c r="U1" s="159"/>
      <c r="V1" s="159"/>
      <c r="W1" s="159"/>
      <c r="X1" s="159"/>
      <c r="Y1" s="171"/>
      <c r="Z1" s="86"/>
      <c r="AA1" s="37"/>
      <c r="AB1" s="1"/>
      <c r="AC1" s="6">
        <f ca="1">RAND()</f>
        <v>0.35327166569152835</v>
      </c>
      <c r="AD1" s="1"/>
      <c r="AE1" s="1"/>
      <c r="AF1" s="1"/>
      <c r="AG1" s="1"/>
      <c r="AH1" s="1"/>
    </row>
    <row r="2" spans="1:35" ht="15" thickBot="1" x14ac:dyDescent="0.35">
      <c r="A2" s="34"/>
      <c r="B2" s="25"/>
      <c r="C2" s="7"/>
      <c r="D2" s="8"/>
      <c r="E2" s="7"/>
      <c r="F2" s="8"/>
      <c r="G2" s="7"/>
      <c r="H2" s="7"/>
      <c r="I2" s="106"/>
      <c r="J2" s="114"/>
      <c r="K2" s="114"/>
      <c r="L2" s="25"/>
      <c r="M2" s="7"/>
      <c r="N2" s="8"/>
      <c r="O2" s="7"/>
      <c r="P2" s="8"/>
      <c r="Q2" s="7"/>
      <c r="R2" s="34">
        <f ca="1">ROUND(+AC1*1000,0)</f>
        <v>353</v>
      </c>
      <c r="S2" s="172" t="s">
        <v>54</v>
      </c>
      <c r="T2" s="173"/>
      <c r="U2" s="173"/>
      <c r="V2" s="173"/>
      <c r="W2" s="173"/>
      <c r="X2" s="173"/>
      <c r="Y2" s="174"/>
      <c r="Z2" s="23"/>
      <c r="AA2" s="39"/>
      <c r="AB2" s="1"/>
      <c r="AC2" s="1"/>
      <c r="AD2" s="1"/>
      <c r="AE2" s="1"/>
      <c r="AF2" s="1"/>
      <c r="AG2" s="1"/>
      <c r="AH2" s="1"/>
    </row>
    <row r="3" spans="1:35" ht="6" customHeight="1" thickTop="1" x14ac:dyDescent="0.3">
      <c r="A3" s="34"/>
      <c r="B3" s="25"/>
      <c r="C3" s="7"/>
      <c r="D3" s="8"/>
      <c r="E3" s="7"/>
      <c r="F3" s="8"/>
      <c r="G3" s="24"/>
      <c r="H3" s="24"/>
      <c r="I3" s="106"/>
      <c r="J3" s="114"/>
      <c r="K3" s="114"/>
      <c r="L3" s="25"/>
      <c r="M3" s="7"/>
      <c r="N3" s="8"/>
      <c r="O3" s="7"/>
      <c r="P3" s="8"/>
      <c r="Q3" s="7"/>
      <c r="R3" s="8"/>
      <c r="S3" s="38"/>
      <c r="T3" s="44"/>
      <c r="U3" s="175"/>
      <c r="V3" s="176"/>
      <c r="W3" s="177"/>
      <c r="X3" s="41"/>
      <c r="Y3" s="72"/>
      <c r="Z3" s="15"/>
      <c r="AA3" s="8"/>
      <c r="AB3" s="1"/>
      <c r="AC3" s="1"/>
      <c r="AD3" s="1"/>
      <c r="AE3" s="1"/>
      <c r="AF3" s="1"/>
      <c r="AG3" s="1"/>
      <c r="AH3" s="1"/>
    </row>
    <row r="4" spans="1:35" ht="16.8" customHeight="1" thickBot="1" x14ac:dyDescent="0.35">
      <c r="A4" s="34"/>
      <c r="B4" s="25"/>
      <c r="C4" s="7"/>
      <c r="D4" s="8"/>
      <c r="E4" s="7"/>
      <c r="F4" s="8"/>
      <c r="G4" s="24"/>
      <c r="H4" s="24"/>
      <c r="I4" s="106"/>
      <c r="J4" s="114"/>
      <c r="K4" s="114"/>
      <c r="L4" s="25"/>
      <c r="M4" s="7"/>
      <c r="N4" s="8"/>
      <c r="O4" s="7"/>
      <c r="P4" s="8"/>
      <c r="Q4" s="54"/>
      <c r="R4" s="14"/>
      <c r="S4" s="39"/>
      <c r="T4" s="43"/>
      <c r="U4" s="178"/>
      <c r="V4" s="179"/>
      <c r="W4" s="180"/>
      <c r="X4" s="42"/>
      <c r="Y4" s="72"/>
      <c r="Z4" s="86"/>
      <c r="AA4" s="40"/>
      <c r="AB4" s="1"/>
      <c r="AC4" s="1"/>
      <c r="AD4" s="1"/>
      <c r="AE4" s="1"/>
      <c r="AF4" s="1"/>
      <c r="AG4" s="1"/>
      <c r="AH4" s="1"/>
    </row>
    <row r="5" spans="1:35" ht="16.2" customHeight="1" thickTop="1" thickBot="1" x14ac:dyDescent="0.35">
      <c r="A5" s="34"/>
      <c r="B5" s="25"/>
      <c r="C5" s="7"/>
      <c r="D5" s="8"/>
      <c r="E5" s="7"/>
      <c r="F5" s="8"/>
      <c r="G5" s="24"/>
      <c r="H5" s="9"/>
      <c r="I5" s="106"/>
      <c r="J5" s="114"/>
      <c r="K5" s="114"/>
      <c r="L5" s="25"/>
      <c r="M5" s="7"/>
      <c r="N5" s="8"/>
      <c r="O5" s="7"/>
      <c r="P5" s="8"/>
      <c r="Q5" s="54"/>
      <c r="R5" s="75" t="s">
        <v>87</v>
      </c>
      <c r="S5" s="29"/>
      <c r="T5" s="45"/>
      <c r="U5" s="87"/>
      <c r="V5" s="46"/>
      <c r="W5" s="181"/>
      <c r="X5" s="182"/>
      <c r="Y5" s="183"/>
      <c r="Z5" s="184" t="s">
        <v>2</v>
      </c>
      <c r="AA5" s="185"/>
      <c r="AB5" s="1"/>
      <c r="AC5" s="1"/>
      <c r="AD5" s="1"/>
      <c r="AE5" s="1"/>
      <c r="AF5" s="1"/>
      <c r="AG5" s="1"/>
      <c r="AH5" s="1"/>
    </row>
    <row r="6" spans="1:35" s="31" customFormat="1" ht="37.799999999999997" customHeight="1" x14ac:dyDescent="0.3">
      <c r="A6" s="35"/>
      <c r="B6" s="27"/>
      <c r="C6" s="28"/>
      <c r="D6" s="29"/>
      <c r="E6" s="28"/>
      <c r="F6" s="76"/>
      <c r="G6" s="55"/>
      <c r="H6" s="32" t="s">
        <v>55</v>
      </c>
      <c r="I6" s="107"/>
      <c r="J6" s="115"/>
      <c r="K6" s="115"/>
      <c r="L6" s="27"/>
      <c r="M6" s="28"/>
      <c r="N6" s="29"/>
      <c r="O6" s="28"/>
      <c r="P6" s="29"/>
      <c r="Q6" s="59"/>
      <c r="R6" s="33" t="s">
        <v>55</v>
      </c>
      <c r="S6" s="49"/>
      <c r="T6" s="153" t="s">
        <v>59</v>
      </c>
      <c r="U6" s="154"/>
      <c r="V6" s="154"/>
      <c r="W6" s="154"/>
      <c r="X6" s="155"/>
      <c r="Y6" s="47"/>
      <c r="Z6" s="84" t="s">
        <v>65</v>
      </c>
      <c r="AA6" s="84" t="s">
        <v>66</v>
      </c>
      <c r="AB6" s="30"/>
      <c r="AC6" s="30"/>
      <c r="AD6" s="30"/>
      <c r="AE6" s="30"/>
      <c r="AF6" s="30"/>
      <c r="AG6" s="30"/>
      <c r="AH6" s="30"/>
    </row>
    <row r="7" spans="1:35" x14ac:dyDescent="0.3">
      <c r="A7" s="80" t="s">
        <v>3</v>
      </c>
      <c r="B7" s="139">
        <f ca="1">RANDBETWEEN(19,99)/100</f>
        <v>0.31</v>
      </c>
      <c r="C7" s="112" t="s">
        <v>70</v>
      </c>
      <c r="D7" s="112">
        <f ca="1">CHOOSE(RANDBETWEEN(1,3),10,100,1000)</f>
        <v>100</v>
      </c>
      <c r="E7" s="112" t="s">
        <v>1</v>
      </c>
      <c r="F7" s="88"/>
      <c r="G7" s="89"/>
      <c r="H7" s="90"/>
      <c r="I7" s="108" t="s">
        <v>28</v>
      </c>
      <c r="J7" s="129"/>
      <c r="K7" s="118"/>
      <c r="L7" s="144" t="s">
        <v>76</v>
      </c>
      <c r="M7" s="145"/>
      <c r="N7" s="114">
        <f ca="1">CHOOSE(RANDBETWEEN(1,19),4,8,12,16,20,24,28,32,36,40,80,120,160,200,240,280,320,360,400)</f>
        <v>28</v>
      </c>
      <c r="O7" s="114" t="s">
        <v>1</v>
      </c>
      <c r="P7" s="130"/>
      <c r="Q7" s="57"/>
      <c r="R7" s="5"/>
      <c r="S7" s="50"/>
      <c r="T7" s="161" t="s">
        <v>63</v>
      </c>
      <c r="U7" s="162"/>
      <c r="V7" s="162"/>
      <c r="W7" s="162"/>
      <c r="X7" s="163"/>
      <c r="Y7" s="22"/>
      <c r="Z7" s="81">
        <f ca="1">$B$7*$D$7</f>
        <v>31</v>
      </c>
      <c r="AA7" s="4">
        <f ca="1">$N$7/4</f>
        <v>7</v>
      </c>
      <c r="AB7" s="1"/>
      <c r="AC7" s="1"/>
      <c r="AD7" s="1"/>
      <c r="AE7" s="1"/>
      <c r="AF7" s="1"/>
      <c r="AG7" s="1"/>
      <c r="AH7" s="1"/>
    </row>
    <row r="8" spans="1:35" x14ac:dyDescent="0.3">
      <c r="A8" s="34" t="s">
        <v>4</v>
      </c>
      <c r="B8">
        <f ca="1">(RANDBETWEEN(1,9) &amp; "0" &amp; "0")+0</f>
        <v>200</v>
      </c>
      <c r="C8" s="114" t="s">
        <v>83</v>
      </c>
      <c r="D8" s="125">
        <f ca="1">CHOOSE(RANDBETWEEN(1,3),10,100,1000)</f>
        <v>100</v>
      </c>
      <c r="E8" s="114" t="s">
        <v>1</v>
      </c>
      <c r="F8" s="91"/>
      <c r="G8" s="92"/>
      <c r="H8" s="93"/>
      <c r="I8" s="109" t="s">
        <v>31</v>
      </c>
      <c r="J8" s="119"/>
      <c r="K8" s="119"/>
      <c r="L8" s="137">
        <f ca="1">RANDBETWEEN(1,9)/10</f>
        <v>0.7</v>
      </c>
      <c r="M8" s="112" t="s">
        <v>0</v>
      </c>
      <c r="N8" s="112" t="s">
        <v>85</v>
      </c>
      <c r="O8" s="112" t="s">
        <v>1</v>
      </c>
      <c r="P8" s="121">
        <f>1</f>
        <v>1</v>
      </c>
      <c r="Q8" s="82"/>
      <c r="R8" s="78"/>
      <c r="S8" s="50"/>
      <c r="T8" s="164"/>
      <c r="U8" s="165"/>
      <c r="V8" s="165"/>
      <c r="W8" s="165"/>
      <c r="X8" s="166"/>
      <c r="Y8" s="52"/>
      <c r="Z8" s="3">
        <f ca="1">$B$8/$D$8</f>
        <v>2</v>
      </c>
      <c r="AA8" s="137">
        <f ca="1">$P$8-$L$8</f>
        <v>0.30000000000000004</v>
      </c>
      <c r="AB8" s="1"/>
      <c r="AC8" s="1"/>
      <c r="AD8" s="1"/>
      <c r="AE8" s="1"/>
      <c r="AF8" s="1"/>
      <c r="AG8" s="1"/>
      <c r="AH8" s="1"/>
      <c r="AI8" s="1"/>
    </row>
    <row r="9" spans="1:35" x14ac:dyDescent="0.3">
      <c r="A9" s="80" t="s">
        <v>5</v>
      </c>
      <c r="B9" s="111">
        <f ca="1">RANDBETWEEN(1,999)</f>
        <v>710</v>
      </c>
      <c r="C9" s="112" t="s">
        <v>0</v>
      </c>
      <c r="D9" s="112">
        <f ca="1">CHOOSE(RANDBETWEEN(1,2),11,21)</f>
        <v>11</v>
      </c>
      <c r="E9" s="112" t="s">
        <v>1</v>
      </c>
      <c r="F9" s="122"/>
      <c r="G9" s="89"/>
      <c r="H9" s="96"/>
      <c r="I9" s="108" t="s">
        <v>32</v>
      </c>
      <c r="J9" s="144"/>
      <c r="K9" s="145"/>
      <c r="L9" s="126">
        <f ca="1">CHOOSE(RANDBETWEEN(1,9),16,24,32,40,48,56,64,72,80)</f>
        <v>80</v>
      </c>
      <c r="M9" s="125" t="s">
        <v>79</v>
      </c>
      <c r="N9" s="125">
        <f>8</f>
        <v>8</v>
      </c>
      <c r="O9" s="114" t="s">
        <v>1</v>
      </c>
      <c r="P9" s="91"/>
      <c r="Q9" s="57"/>
      <c r="R9" s="10"/>
      <c r="S9" s="12"/>
      <c r="T9" s="164"/>
      <c r="U9" s="165"/>
      <c r="V9" s="165"/>
      <c r="W9" s="165"/>
      <c r="X9" s="166"/>
      <c r="Y9" s="53"/>
      <c r="Z9" s="81">
        <f ca="1">$B$9+$D$9</f>
        <v>721</v>
      </c>
      <c r="AA9" s="4">
        <f ca="1">$L$9/$N$9</f>
        <v>10</v>
      </c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34" t="s">
        <v>6</v>
      </c>
      <c r="B10" s="113">
        <f ca="1">RANDBETWEEN(199,999)</f>
        <v>434</v>
      </c>
      <c r="C10" s="114" t="s">
        <v>83</v>
      </c>
      <c r="D10" s="125">
        <f>10</f>
        <v>10</v>
      </c>
      <c r="E10" s="114" t="s">
        <v>1</v>
      </c>
      <c r="F10" s="97"/>
      <c r="G10" s="92"/>
      <c r="H10" s="93"/>
      <c r="I10" s="109" t="s">
        <v>33</v>
      </c>
      <c r="J10" s="146"/>
      <c r="K10" s="147"/>
      <c r="L10" s="133">
        <f ca="1">(RANDBETWEEN(1,9) &amp; "0" &amp; "0" &amp; "0")+0</f>
        <v>4000</v>
      </c>
      <c r="M10" s="112" t="s">
        <v>83</v>
      </c>
      <c r="N10" s="112">
        <f ca="1">CHOOSE(RANDBETWEEN(1,3),10,100,1000)</f>
        <v>10</v>
      </c>
      <c r="O10" s="112" t="s">
        <v>1</v>
      </c>
      <c r="P10" s="94"/>
      <c r="Q10" s="77"/>
      <c r="R10" s="78"/>
      <c r="S10" s="48"/>
      <c r="T10" s="164"/>
      <c r="U10" s="165"/>
      <c r="V10" s="165"/>
      <c r="W10" s="165"/>
      <c r="X10" s="166"/>
      <c r="Y10" s="52"/>
      <c r="Z10" s="3">
        <f ca="1">$B$10/$D$10</f>
        <v>43.4</v>
      </c>
      <c r="AA10" s="83">
        <f ca="1">$L$10/$N$10</f>
        <v>400</v>
      </c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80" t="s">
        <v>7</v>
      </c>
      <c r="B11" s="111">
        <f ca="1">CHOOSE(RANDBETWEEN(1,9),14,21,28,35,42,49,56,63,70)</f>
        <v>70</v>
      </c>
      <c r="C11" s="112" t="s">
        <v>79</v>
      </c>
      <c r="D11" s="112">
        <f>7</f>
        <v>7</v>
      </c>
      <c r="E11" s="112" t="s">
        <v>1</v>
      </c>
      <c r="F11" s="98"/>
      <c r="G11" s="99"/>
      <c r="H11" s="96"/>
      <c r="I11" s="108" t="s">
        <v>34</v>
      </c>
      <c r="J11" s="144"/>
      <c r="K11" s="145"/>
      <c r="L11" s="114">
        <f ca="1">(RANDBETWEEN(5,9) &amp; "00")+0</f>
        <v>500</v>
      </c>
      <c r="M11" s="118" t="s">
        <v>58</v>
      </c>
      <c r="N11" s="114">
        <f ca="1">(RANDBETWEEN(1,4) &amp; "0")+0</f>
        <v>10</v>
      </c>
      <c r="O11" s="114" t="s">
        <v>1</v>
      </c>
      <c r="P11" s="100"/>
      <c r="Q11" s="13"/>
      <c r="R11" s="10"/>
      <c r="S11" s="48"/>
      <c r="T11" s="164"/>
      <c r="U11" s="165"/>
      <c r="V11" s="165"/>
      <c r="W11" s="165"/>
      <c r="X11" s="166"/>
      <c r="Y11" s="53"/>
      <c r="Z11" s="81">
        <f ca="1">$B$11/$D$11</f>
        <v>10</v>
      </c>
      <c r="AA11" s="4">
        <f ca="1">$L$11-$N$11</f>
        <v>490</v>
      </c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34" t="s">
        <v>8</v>
      </c>
      <c r="B12" s="123">
        <f ca="1">RANDBETWEEN(1,10)</f>
        <v>4</v>
      </c>
      <c r="C12" s="114" t="s">
        <v>70</v>
      </c>
      <c r="D12" s="131">
        <f ca="1">RANDBETWEEN(2,11)</f>
        <v>3</v>
      </c>
      <c r="E12" s="114" t="s">
        <v>1</v>
      </c>
      <c r="F12" s="124">
        <f ca="1">$B$12*$D$12</f>
        <v>12</v>
      </c>
      <c r="G12" s="101"/>
      <c r="H12" s="93"/>
      <c r="I12" s="109" t="s">
        <v>35</v>
      </c>
      <c r="J12" s="146"/>
      <c r="K12" s="147"/>
      <c r="L12" s="111">
        <f ca="1">RANDBETWEEN(11,69)</f>
        <v>62</v>
      </c>
      <c r="M12" s="112" t="s">
        <v>0</v>
      </c>
      <c r="N12" s="112">
        <f ca="1">CHOOSE(RANDBETWEEN(1,2),9,19)</f>
        <v>19</v>
      </c>
      <c r="O12" s="112" t="s">
        <v>1</v>
      </c>
      <c r="P12" s="121"/>
      <c r="Q12" s="82"/>
      <c r="R12" s="78"/>
      <c r="S12" s="50"/>
      <c r="T12" s="167"/>
      <c r="U12" s="168"/>
      <c r="V12" s="168"/>
      <c r="W12" s="168"/>
      <c r="X12" s="169"/>
      <c r="Y12" s="53"/>
      <c r="Z12" s="3">
        <f ca="1">$D$12</f>
        <v>3</v>
      </c>
      <c r="AA12" s="83">
        <f ca="1">$L$12+$N$12</f>
        <v>81</v>
      </c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80" t="s">
        <v>9</v>
      </c>
      <c r="B13" s="111">
        <f ca="1">RANDBETWEEN(10,99)</f>
        <v>25</v>
      </c>
      <c r="C13" s="112" t="s">
        <v>79</v>
      </c>
      <c r="D13" s="112">
        <f>10</f>
        <v>10</v>
      </c>
      <c r="E13" s="112" t="s">
        <v>1</v>
      </c>
      <c r="F13" s="98"/>
      <c r="G13" s="99"/>
      <c r="H13" s="96"/>
      <c r="I13" s="108" t="s">
        <v>36</v>
      </c>
      <c r="J13" s="118"/>
      <c r="K13" s="118"/>
      <c r="L13" s="126">
        <f ca="1">RANDBETWEEN(1,10)</f>
        <v>4</v>
      </c>
      <c r="M13" s="114" t="s">
        <v>0</v>
      </c>
      <c r="N13" s="138">
        <f ca="1">RANDBETWEEN(1,9)/10</f>
        <v>0.5</v>
      </c>
      <c r="O13" s="114" t="s">
        <v>1</v>
      </c>
      <c r="P13" s="91"/>
      <c r="Q13" s="57"/>
      <c r="R13" s="10"/>
      <c r="S13" s="48"/>
      <c r="T13" s="17"/>
      <c r="U13" s="156" t="s">
        <v>62</v>
      </c>
      <c r="V13" s="157"/>
      <c r="W13" s="157"/>
      <c r="X13" s="60"/>
      <c r="Y13" s="22"/>
      <c r="Z13" s="81">
        <f ca="1">$B$13/$D$13</f>
        <v>2.5</v>
      </c>
      <c r="AA13" s="135">
        <f ca="1">$L$13+$N$13</f>
        <v>4.5</v>
      </c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34" t="s">
        <v>10</v>
      </c>
      <c r="B14" s="140">
        <f ca="1">RANDBETWEEN(19,99)/100</f>
        <v>0.33</v>
      </c>
      <c r="C14" s="114" t="s">
        <v>70</v>
      </c>
      <c r="D14" s="125">
        <f ca="1">CHOOSE(RANDBETWEEN(1,3),10,100,1000)</f>
        <v>10</v>
      </c>
      <c r="E14" s="114" t="s">
        <v>1</v>
      </c>
      <c r="F14" s="97"/>
      <c r="G14" s="102"/>
      <c r="H14" s="93"/>
      <c r="I14" s="109" t="s">
        <v>37</v>
      </c>
      <c r="J14" s="146"/>
      <c r="K14" s="147"/>
      <c r="L14" s="111">
        <f ca="1">RANDBETWEEN(1,99)</f>
        <v>7</v>
      </c>
      <c r="M14" s="112" t="s">
        <v>0</v>
      </c>
      <c r="N14" s="112" t="s">
        <v>68</v>
      </c>
      <c r="O14" s="112" t="s">
        <v>1</v>
      </c>
      <c r="P14" s="121">
        <f>100</f>
        <v>100</v>
      </c>
      <c r="Q14" s="77"/>
      <c r="R14" s="78"/>
      <c r="S14" s="48"/>
      <c r="T14" s="158" t="s">
        <v>61</v>
      </c>
      <c r="U14" s="159"/>
      <c r="V14" s="159"/>
      <c r="W14" s="159"/>
      <c r="X14" s="160"/>
      <c r="Y14" s="53"/>
      <c r="Z14" s="3">
        <f ca="1">$B$14*$D$14</f>
        <v>3.3000000000000003</v>
      </c>
      <c r="AA14" s="83">
        <f ca="1">$P$14-$L$14</f>
        <v>93</v>
      </c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80" t="s">
        <v>11</v>
      </c>
      <c r="B15" s="111">
        <f ca="1">F15-RANDBETWEEN(1,99)</f>
        <v>847</v>
      </c>
      <c r="C15" s="112" t="s">
        <v>0</v>
      </c>
      <c r="D15" s="112" t="s">
        <v>68</v>
      </c>
      <c r="E15" s="112" t="s">
        <v>1</v>
      </c>
      <c r="F15" s="120">
        <f ca="1">(RANDBETWEEN(5,9) &amp; "0" &amp; "0")+0</f>
        <v>900</v>
      </c>
      <c r="G15" s="103"/>
      <c r="H15" s="96"/>
      <c r="I15" s="108" t="s">
        <v>38</v>
      </c>
      <c r="J15" s="118">
        <f ca="1">RANDBETWEEN(0,9)</f>
        <v>8</v>
      </c>
      <c r="K15" s="118" t="s">
        <v>74</v>
      </c>
      <c r="L15" s="113" t="s">
        <v>73</v>
      </c>
      <c r="M15" s="114">
        <f ca="1">RANDBETWEEN(0,9)</f>
        <v>5</v>
      </c>
      <c r="N15" s="114" t="s">
        <v>88</v>
      </c>
      <c r="O15" s="114" t="s">
        <v>1</v>
      </c>
      <c r="P15" s="91"/>
      <c r="Q15" s="56"/>
      <c r="R15" s="10"/>
      <c r="S15" s="48"/>
      <c r="T15" s="17"/>
      <c r="U15" s="64"/>
      <c r="V15" s="62"/>
      <c r="W15" s="62"/>
      <c r="X15" s="63"/>
      <c r="Y15" s="53"/>
      <c r="Z15" s="81">
        <f ca="1">$F$15-$B$15</f>
        <v>53</v>
      </c>
      <c r="AA15" s="4">
        <f ca="1">$J$15+$M$15/10</f>
        <v>8.5</v>
      </c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34" t="s">
        <v>12</v>
      </c>
      <c r="B16" s="113">
        <f ca="1">RANDBETWEEN(1,11)</f>
        <v>10</v>
      </c>
      <c r="C16" s="114" t="s">
        <v>70</v>
      </c>
      <c r="D16" s="114">
        <f ca="1">RANDBETWEEN(2,11)</f>
        <v>11</v>
      </c>
      <c r="E16" s="114" t="s">
        <v>1</v>
      </c>
      <c r="F16" s="97"/>
      <c r="G16" s="102"/>
      <c r="H16" s="93"/>
      <c r="I16" s="109" t="s">
        <v>39</v>
      </c>
      <c r="J16" s="146"/>
      <c r="K16" s="147"/>
      <c r="L16" s="111">
        <f ca="1">RANDBETWEEN(1,9)</f>
        <v>6</v>
      </c>
      <c r="M16" s="112" t="s">
        <v>70</v>
      </c>
      <c r="N16" s="112">
        <f ca="1">CHOOSE(RANDBETWEEN(1,4),20,30,40,50,60,70,80,90)</f>
        <v>50</v>
      </c>
      <c r="O16" s="112" t="s">
        <v>1</v>
      </c>
      <c r="P16" s="121"/>
      <c r="Q16" s="77"/>
      <c r="R16" s="78"/>
      <c r="S16" s="50"/>
      <c r="T16" s="66"/>
      <c r="U16" s="135">
        <f ca="1">RANDBETWEEN(199,999)/10</f>
        <v>52.1</v>
      </c>
      <c r="V16" s="4"/>
      <c r="W16" s="135">
        <f ca="1">RANDBETWEEN(199,999)/10</f>
        <v>34</v>
      </c>
      <c r="X16" s="67"/>
      <c r="Y16" s="53"/>
      <c r="Z16" s="3">
        <f ca="1">$B$16*$D$16</f>
        <v>110</v>
      </c>
      <c r="AA16" s="83">
        <f ca="1">$L$16*$N$16</f>
        <v>300</v>
      </c>
      <c r="AB16" s="1"/>
      <c r="AC16" s="1"/>
      <c r="AD16" s="1"/>
      <c r="AE16" s="1"/>
      <c r="AF16" s="1"/>
      <c r="AG16" s="1"/>
      <c r="AH16" s="1"/>
      <c r="AI16" s="1"/>
    </row>
    <row r="17" spans="1:27" x14ac:dyDescent="0.3">
      <c r="A17" s="80" t="s">
        <v>13</v>
      </c>
      <c r="B17" s="111">
        <f ca="1">RANDBETWEEN(2,5)</f>
        <v>3</v>
      </c>
      <c r="C17" s="112" t="s">
        <v>70</v>
      </c>
      <c r="D17" s="112">
        <f ca="1">(RANDBETWEEN(1,5) &amp; "0")+0</f>
        <v>30</v>
      </c>
      <c r="E17" s="112" t="s">
        <v>1</v>
      </c>
      <c r="F17" s="95"/>
      <c r="G17" s="89"/>
      <c r="H17" s="96"/>
      <c r="I17" s="108" t="s">
        <v>29</v>
      </c>
      <c r="J17" s="141"/>
      <c r="K17" s="142"/>
      <c r="L17" s="144" t="s">
        <v>67</v>
      </c>
      <c r="M17" s="145"/>
      <c r="N17" s="114">
        <f ca="1">RANDBETWEEN(1,100)</f>
        <v>62</v>
      </c>
      <c r="O17" s="114" t="s">
        <v>1</v>
      </c>
      <c r="P17" s="117"/>
      <c r="Q17" s="57"/>
      <c r="R17" s="10"/>
      <c r="S17" s="50"/>
      <c r="T17" s="66"/>
      <c r="U17" s="135">
        <f t="shared" ref="U17:U20" ca="1" si="0">RANDBETWEEN(199,999)/10</f>
        <v>64.5</v>
      </c>
      <c r="V17" s="4"/>
      <c r="W17" s="135">
        <f t="shared" ref="W17:W20" ca="1" si="1">RANDBETWEEN(199,999)/10</f>
        <v>82.4</v>
      </c>
      <c r="X17" s="68"/>
      <c r="Y17" s="53"/>
      <c r="Z17" s="81">
        <f ca="1">$B$17*$D$17</f>
        <v>90</v>
      </c>
      <c r="AA17" s="4">
        <f ca="1">$N$17*2</f>
        <v>124</v>
      </c>
    </row>
    <row r="18" spans="1:27" x14ac:dyDescent="0.3">
      <c r="A18" s="34" t="s">
        <v>14</v>
      </c>
      <c r="B18" s="144" t="s">
        <v>69</v>
      </c>
      <c r="C18" s="145"/>
      <c r="D18" s="116">
        <f ca="1">CHOOSE(RANDBETWEEN(1,19),100,200,300,400,500,600,700,800,900,1000,2000,3000,4000,5000,6000,7000,8000,9000,10000)</f>
        <v>600</v>
      </c>
      <c r="E18" s="114" t="s">
        <v>1</v>
      </c>
      <c r="F18" s="97"/>
      <c r="G18" s="102"/>
      <c r="H18" s="93"/>
      <c r="I18" s="109" t="s">
        <v>40</v>
      </c>
      <c r="J18" s="151"/>
      <c r="K18" s="152"/>
      <c r="L18" s="111">
        <f ca="1">CHOOSE(RANDBETWEEN(1,9),8,12,16,20,24,28,32,36,40)</f>
        <v>28</v>
      </c>
      <c r="M18" s="112" t="s">
        <v>79</v>
      </c>
      <c r="N18" s="112">
        <f>4</f>
        <v>4</v>
      </c>
      <c r="O18" s="112" t="s">
        <v>1</v>
      </c>
      <c r="P18" s="121"/>
      <c r="Q18" s="77"/>
      <c r="R18" s="78"/>
      <c r="S18" s="51"/>
      <c r="T18" s="17"/>
      <c r="U18" s="135">
        <f t="shared" ca="1" si="0"/>
        <v>70.099999999999994</v>
      </c>
      <c r="V18" s="4"/>
      <c r="W18" s="135">
        <f t="shared" ca="1" si="1"/>
        <v>64.599999999999994</v>
      </c>
      <c r="X18" s="18"/>
      <c r="Y18" s="53"/>
      <c r="Z18" s="3">
        <f ca="1">$D$18/2</f>
        <v>300</v>
      </c>
      <c r="AA18" s="83">
        <f ca="1">$L$18/$N$18</f>
        <v>7</v>
      </c>
    </row>
    <row r="19" spans="1:27" x14ac:dyDescent="0.3">
      <c r="A19" s="80" t="s">
        <v>15</v>
      </c>
      <c r="B19" s="111">
        <f ca="1">RANDBETWEEN(100,1000)</f>
        <v>199</v>
      </c>
      <c r="C19" s="112" t="s">
        <v>0</v>
      </c>
      <c r="D19" s="112">
        <f ca="1">CHOOSE(RANDBETWEEN(1,2),10,100,1000)</f>
        <v>100</v>
      </c>
      <c r="E19" s="112" t="s">
        <v>1</v>
      </c>
      <c r="F19" s="122"/>
      <c r="G19" s="89"/>
      <c r="H19" s="96"/>
      <c r="I19" s="108" t="s">
        <v>41</v>
      </c>
      <c r="J19" s="118">
        <f ca="1">RANDBETWEEN(0,12)</f>
        <v>0</v>
      </c>
      <c r="K19" s="118" t="s">
        <v>0</v>
      </c>
      <c r="L19" s="113">
        <f ca="1">RANDBETWEEN(0,12)</f>
        <v>8</v>
      </c>
      <c r="M19" s="114" t="s">
        <v>0</v>
      </c>
      <c r="N19" s="114">
        <f ca="1">RANDBETWEEN(0,12)</f>
        <v>0</v>
      </c>
      <c r="O19" s="114" t="s">
        <v>1</v>
      </c>
      <c r="P19" s="117"/>
      <c r="Q19" s="56"/>
      <c r="R19" s="10"/>
      <c r="S19" s="48"/>
      <c r="T19" s="66"/>
      <c r="U19" s="135">
        <f t="shared" ca="1" si="0"/>
        <v>21.8</v>
      </c>
      <c r="V19" s="4"/>
      <c r="W19" s="135">
        <f t="shared" ca="1" si="1"/>
        <v>96</v>
      </c>
      <c r="X19" s="68"/>
      <c r="Y19" s="53"/>
      <c r="Z19" s="81">
        <f ca="1">$B$19+$D$19</f>
        <v>299</v>
      </c>
      <c r="AA19" s="4">
        <f ca="1">$J$19+$L$19+$N$19</f>
        <v>8</v>
      </c>
    </row>
    <row r="20" spans="1:27" x14ac:dyDescent="0.3">
      <c r="A20" s="34" t="s">
        <v>16</v>
      </c>
      <c r="B20" s="113">
        <f ca="1">RANDBETWEEN(1,11)</f>
        <v>11</v>
      </c>
      <c r="C20" s="114" t="s">
        <v>70</v>
      </c>
      <c r="D20" s="114">
        <f ca="1">RANDBETWEEN(2,11)</f>
        <v>10</v>
      </c>
      <c r="E20" s="114" t="s">
        <v>1</v>
      </c>
      <c r="F20" s="97"/>
      <c r="G20" s="102"/>
      <c r="H20" s="93"/>
      <c r="I20" s="109" t="s">
        <v>42</v>
      </c>
      <c r="J20" s="146"/>
      <c r="K20" s="147"/>
      <c r="L20" s="137">
        <f ca="1">RANDBETWEEN(1,9)/10</f>
        <v>0.6</v>
      </c>
      <c r="M20" s="112" t="s">
        <v>0</v>
      </c>
      <c r="N20" s="112" t="s">
        <v>68</v>
      </c>
      <c r="O20" s="112" t="s">
        <v>1</v>
      </c>
      <c r="P20" s="121">
        <f>1</f>
        <v>1</v>
      </c>
      <c r="Q20" s="77"/>
      <c r="R20" s="78"/>
      <c r="S20" s="50"/>
      <c r="T20" s="17"/>
      <c r="U20" s="135">
        <f t="shared" ca="1" si="0"/>
        <v>47.4</v>
      </c>
      <c r="V20" s="4"/>
      <c r="W20" s="135">
        <f t="shared" ca="1" si="1"/>
        <v>69.400000000000006</v>
      </c>
      <c r="X20" s="18"/>
      <c r="Y20" s="53"/>
      <c r="Z20" s="3">
        <f ca="1">$B$20*$D$20</f>
        <v>110</v>
      </c>
      <c r="AA20" s="83">
        <f ca="1">$P$20-$L$20</f>
        <v>0.4</v>
      </c>
    </row>
    <row r="21" spans="1:27" x14ac:dyDescent="0.3">
      <c r="A21" s="80" t="s">
        <v>17</v>
      </c>
      <c r="B21" s="137">
        <f ca="1">RANDBETWEEN(19,99)/10</f>
        <v>7.5</v>
      </c>
      <c r="C21" s="112" t="s">
        <v>0</v>
      </c>
      <c r="D21" s="137">
        <f ca="1">RANDBETWEEN(19,99)/10</f>
        <v>9.9</v>
      </c>
      <c r="E21" s="112" t="s">
        <v>1</v>
      </c>
      <c r="F21" s="120"/>
      <c r="G21" s="99"/>
      <c r="H21" s="96"/>
      <c r="I21" s="108" t="s">
        <v>43</v>
      </c>
      <c r="J21" s="141"/>
      <c r="K21" s="142"/>
      <c r="L21" s="144" t="s">
        <v>71</v>
      </c>
      <c r="M21" s="145"/>
      <c r="N21" s="114">
        <f ca="1">RANDBETWEEN(1,50)</f>
        <v>25</v>
      </c>
      <c r="O21" s="114" t="s">
        <v>1</v>
      </c>
      <c r="P21" s="124"/>
      <c r="Q21" s="58"/>
      <c r="R21" s="10"/>
      <c r="S21" s="50"/>
      <c r="T21" s="65"/>
      <c r="U21" s="4">
        <f t="shared" ref="U21:U24" ca="1" si="2">RANDBETWEEN(0,99999)</f>
        <v>61665</v>
      </c>
      <c r="V21" s="4"/>
      <c r="W21" s="4">
        <f t="shared" ref="W21:W24" ca="1" si="3">RANDBETWEEN(0,99999)</f>
        <v>50122</v>
      </c>
      <c r="X21" s="67"/>
      <c r="Y21" s="53"/>
      <c r="Z21" s="136">
        <f ca="1">$B$21+$D$21</f>
        <v>17.399999999999999</v>
      </c>
      <c r="AA21" s="4">
        <f ca="1">$N$21*3</f>
        <v>75</v>
      </c>
    </row>
    <row r="22" spans="1:27" x14ac:dyDescent="0.3">
      <c r="A22" s="34" t="s">
        <v>18</v>
      </c>
      <c r="B22" s="126">
        <f ca="1">RANDBETWEEN(21,99)</f>
        <v>42</v>
      </c>
      <c r="C22" s="114" t="s">
        <v>58</v>
      </c>
      <c r="D22" s="125">
        <f ca="1">CHOOSE(RANDBETWEEN(1,2),9,19)</f>
        <v>19</v>
      </c>
      <c r="E22" s="114" t="s">
        <v>1</v>
      </c>
      <c r="F22" s="97"/>
      <c r="G22" s="102"/>
      <c r="H22" s="93"/>
      <c r="I22" s="109" t="s">
        <v>44</v>
      </c>
      <c r="J22" s="151"/>
      <c r="K22" s="152"/>
      <c r="L22" s="111">
        <f ca="1">(RANDBETWEEN(10,50) &amp; "0")+0</f>
        <v>180</v>
      </c>
      <c r="M22" s="112" t="s">
        <v>0</v>
      </c>
      <c r="N22" s="112">
        <f ca="1">(RANDBETWEEN(1,5) &amp; "0")+0</f>
        <v>10</v>
      </c>
      <c r="O22" s="112" t="s">
        <v>1</v>
      </c>
      <c r="P22" s="120"/>
      <c r="Q22" s="79"/>
      <c r="R22" s="78"/>
      <c r="S22" s="50"/>
      <c r="T22" s="66"/>
      <c r="U22" s="4">
        <f t="shared" ca="1" si="2"/>
        <v>46046</v>
      </c>
      <c r="V22" s="4"/>
      <c r="W22" s="4">
        <f t="shared" ca="1" si="3"/>
        <v>81442</v>
      </c>
      <c r="X22" s="67"/>
      <c r="Y22" s="22"/>
      <c r="Z22" s="3">
        <f ca="1">$B$22-$D$22</f>
        <v>23</v>
      </c>
      <c r="AA22" s="83">
        <f ca="1">$L$22+$N$22</f>
        <v>190</v>
      </c>
    </row>
    <row r="23" spans="1:27" x14ac:dyDescent="0.3">
      <c r="A23" s="80" t="s">
        <v>19</v>
      </c>
      <c r="B23" s="111">
        <f ca="1">RANDBETWEEN(10,89)</f>
        <v>41</v>
      </c>
      <c r="C23" s="112" t="s">
        <v>0</v>
      </c>
      <c r="D23" s="112">
        <f ca="1">(RANDBETWEEN(1,9) &amp; "0")+0</f>
        <v>90</v>
      </c>
      <c r="E23" s="112" t="s">
        <v>1</v>
      </c>
      <c r="F23" s="120"/>
      <c r="G23" s="104"/>
      <c r="H23" s="96"/>
      <c r="I23" s="108" t="s">
        <v>45</v>
      </c>
      <c r="J23" s="141"/>
      <c r="K23" s="142"/>
      <c r="L23" s="123">
        <f ca="1">RANDBETWEEN(0,11)</f>
        <v>5</v>
      </c>
      <c r="M23" s="114" t="s">
        <v>70</v>
      </c>
      <c r="N23" s="132">
        <f ca="1">RANDBETWEEN(2,11)</f>
        <v>3</v>
      </c>
      <c r="O23" s="114" t="s">
        <v>1</v>
      </c>
      <c r="P23" s="124">
        <f ca="1">$N$23*$L$23</f>
        <v>15</v>
      </c>
      <c r="Q23" s="58"/>
      <c r="R23" s="10"/>
      <c r="S23" s="12"/>
      <c r="T23" s="17"/>
      <c r="U23" s="4">
        <f t="shared" ca="1" si="2"/>
        <v>62497</v>
      </c>
      <c r="V23" s="4"/>
      <c r="W23" s="4">
        <f t="shared" ca="1" si="3"/>
        <v>33366</v>
      </c>
      <c r="X23" s="67"/>
      <c r="Y23" s="53"/>
      <c r="Z23" s="81">
        <f ca="1">$B$23+$D$23</f>
        <v>131</v>
      </c>
      <c r="AA23" s="4">
        <f ca="1">$N$23</f>
        <v>3</v>
      </c>
    </row>
    <row r="24" spans="1:27" x14ac:dyDescent="0.3">
      <c r="A24" s="34" t="s">
        <v>20</v>
      </c>
      <c r="B24" s="123">
        <f ca="1">RANDBETWEEN(2,11)</f>
        <v>8</v>
      </c>
      <c r="C24" s="114" t="s">
        <v>70</v>
      </c>
      <c r="D24" s="114">
        <f ca="1">RANDBETWEEN(1,11)</f>
        <v>5</v>
      </c>
      <c r="E24" s="114" t="s">
        <v>1</v>
      </c>
      <c r="F24" s="97"/>
      <c r="G24" s="102"/>
      <c r="H24" s="93"/>
      <c r="I24" s="109" t="s">
        <v>46</v>
      </c>
      <c r="J24" s="127"/>
      <c r="K24" s="119"/>
      <c r="L24" s="137">
        <f ca="1">RANDBETWEEN(19,99)/10</f>
        <v>5.9</v>
      </c>
      <c r="M24" s="112" t="s">
        <v>70</v>
      </c>
      <c r="N24" s="112">
        <f ca="1">CHOOSE(RANDBETWEEN(1,3),10,100,1000)</f>
        <v>10</v>
      </c>
      <c r="O24" s="112" t="s">
        <v>1</v>
      </c>
      <c r="P24" s="94"/>
      <c r="Q24" s="82"/>
      <c r="R24" s="78"/>
      <c r="S24" s="50"/>
      <c r="T24" s="66"/>
      <c r="U24" s="4">
        <f t="shared" ca="1" si="2"/>
        <v>85773</v>
      </c>
      <c r="V24" s="4"/>
      <c r="W24" s="4">
        <f t="shared" ca="1" si="3"/>
        <v>43886</v>
      </c>
      <c r="X24" s="68"/>
      <c r="Y24" s="53"/>
      <c r="Z24" s="3">
        <f ca="1">$D$24*$B$24</f>
        <v>40</v>
      </c>
      <c r="AA24" s="83">
        <f ca="1">$N$24*$L$24</f>
        <v>59</v>
      </c>
    </row>
    <row r="25" spans="1:27" x14ac:dyDescent="0.3">
      <c r="A25" s="80" t="s">
        <v>21</v>
      </c>
      <c r="B25" s="137">
        <f ca="1">RANDBETWEEN(19,99)/10</f>
        <v>4.2</v>
      </c>
      <c r="C25" s="112" t="s">
        <v>0</v>
      </c>
      <c r="D25" s="137" t="s">
        <v>85</v>
      </c>
      <c r="E25" s="112" t="s">
        <v>1</v>
      </c>
      <c r="F25" s="122">
        <f>10</f>
        <v>10</v>
      </c>
      <c r="G25" s="89"/>
      <c r="H25" s="96"/>
      <c r="I25" s="108" t="s">
        <v>47</v>
      </c>
      <c r="J25" s="141"/>
      <c r="K25" s="142"/>
      <c r="L25" s="144" t="s">
        <v>77</v>
      </c>
      <c r="M25" s="145"/>
      <c r="N25" s="114">
        <f ca="1">CHOOSE(RANDBETWEEN(1,18),3,6,9,12,15,18,21,24,27,30,60,90,120,150,180,210,240,270,300)</f>
        <v>120</v>
      </c>
      <c r="O25" s="114" t="s">
        <v>1</v>
      </c>
      <c r="P25" s="117"/>
      <c r="Q25" s="57"/>
      <c r="R25" s="10"/>
      <c r="S25" s="12"/>
      <c r="T25" s="17"/>
      <c r="U25" s="73"/>
      <c r="V25" s="73"/>
      <c r="W25" s="13"/>
      <c r="X25" s="74"/>
      <c r="Y25" s="53"/>
      <c r="Z25" s="136">
        <f ca="1">$F$25-$B$25</f>
        <v>5.8</v>
      </c>
      <c r="AA25" s="4">
        <f ca="1">$N$25/3</f>
        <v>40</v>
      </c>
    </row>
    <row r="26" spans="1:27" x14ac:dyDescent="0.3">
      <c r="A26" s="34" t="s">
        <v>22</v>
      </c>
      <c r="B26" s="113">
        <f ca="1">RANDBETWEEN(50,100)</f>
        <v>80</v>
      </c>
      <c r="C26" s="114" t="s">
        <v>58</v>
      </c>
      <c r="D26" s="114">
        <f ca="1">RANDBETWEEN(10,49)</f>
        <v>40</v>
      </c>
      <c r="E26" s="114" t="s">
        <v>1</v>
      </c>
      <c r="F26" s="124"/>
      <c r="G26" s="101"/>
      <c r="H26" s="93"/>
      <c r="I26" s="109" t="s">
        <v>48</v>
      </c>
      <c r="J26" s="146"/>
      <c r="K26" s="147"/>
      <c r="L26" s="111">
        <f ca="1">RANDBETWEEN(21,99)</f>
        <v>30</v>
      </c>
      <c r="M26" s="112" t="s">
        <v>58</v>
      </c>
      <c r="N26" s="112">
        <f ca="1">CHOOSE(RANDBETWEEN(1,2),11,21)</f>
        <v>11</v>
      </c>
      <c r="O26" s="112" t="s">
        <v>1</v>
      </c>
      <c r="P26" s="121"/>
      <c r="Q26" s="82"/>
      <c r="R26" s="78"/>
      <c r="S26" s="48"/>
      <c r="T26" s="148" t="s">
        <v>64</v>
      </c>
      <c r="U26" s="149"/>
      <c r="V26" s="149"/>
      <c r="W26" s="149"/>
      <c r="X26" s="150"/>
      <c r="Y26" s="53"/>
      <c r="Z26" s="3">
        <f ca="1">$B$26-$D$26</f>
        <v>40</v>
      </c>
      <c r="AA26" s="83">
        <f ca="1">$L$26-$N$26</f>
        <v>19</v>
      </c>
    </row>
    <row r="27" spans="1:27" x14ac:dyDescent="0.3">
      <c r="A27" s="80" t="s">
        <v>23</v>
      </c>
      <c r="B27" s="112">
        <f ca="1">RANDBETWEEN(1,9)</f>
        <v>4</v>
      </c>
      <c r="C27" s="112" t="s">
        <v>70</v>
      </c>
      <c r="D27" s="127">
        <f>12</f>
        <v>12</v>
      </c>
      <c r="E27" s="112" t="s">
        <v>1</v>
      </c>
      <c r="F27" s="120"/>
      <c r="G27" s="99"/>
      <c r="H27" s="96"/>
      <c r="I27" s="108" t="s">
        <v>30</v>
      </c>
      <c r="J27" s="144"/>
      <c r="K27" s="145"/>
      <c r="L27" s="113">
        <f ca="1">RANDBETWEEN(101,999)</f>
        <v>789</v>
      </c>
      <c r="M27" s="114" t="s">
        <v>58</v>
      </c>
      <c r="N27" s="125">
        <f ca="1">CHOOSE(RANDBETWEEN(1,2),10,100)</f>
        <v>100</v>
      </c>
      <c r="O27" s="114" t="s">
        <v>1</v>
      </c>
      <c r="P27" s="117"/>
      <c r="Q27" s="56"/>
      <c r="R27" s="10"/>
      <c r="S27" s="48"/>
      <c r="T27" s="69"/>
      <c r="U27" s="61"/>
      <c r="V27" s="24"/>
      <c r="W27" s="54"/>
      <c r="X27" s="70"/>
      <c r="Y27" s="53"/>
      <c r="Z27" s="81">
        <f ca="1">$D$27*$B$27</f>
        <v>48</v>
      </c>
      <c r="AA27" s="4">
        <f ca="1">$L$27-$N$27</f>
        <v>689</v>
      </c>
    </row>
    <row r="28" spans="1:27" x14ac:dyDescent="0.3">
      <c r="A28" s="34" t="s">
        <v>24</v>
      </c>
      <c r="B28" s="126">
        <f ca="1">CHOOSE(RANDBETWEEN(1,9),10,15,20,25,30,35,40,45,50)</f>
        <v>10</v>
      </c>
      <c r="C28" s="125" t="s">
        <v>79</v>
      </c>
      <c r="D28" s="125">
        <f>5</f>
        <v>5</v>
      </c>
      <c r="E28" s="114" t="s">
        <v>1</v>
      </c>
      <c r="F28" s="97"/>
      <c r="G28" s="92"/>
      <c r="H28" s="93"/>
      <c r="I28" s="109" t="s">
        <v>49</v>
      </c>
      <c r="J28" s="127">
        <f ca="1">RANDBETWEEN(0,99)</f>
        <v>19</v>
      </c>
      <c r="K28" s="119" t="s">
        <v>86</v>
      </c>
      <c r="L28" s="111" t="s">
        <v>73</v>
      </c>
      <c r="M28" s="112">
        <f ca="1">RANDBETWEEN(0,9)</f>
        <v>4</v>
      </c>
      <c r="N28" s="112" t="s">
        <v>75</v>
      </c>
      <c r="O28" s="112" t="s">
        <v>1</v>
      </c>
      <c r="P28" s="94"/>
      <c r="Q28" s="82"/>
      <c r="R28" s="78"/>
      <c r="S28" s="48"/>
      <c r="T28" s="17"/>
      <c r="U28" s="4" t="s">
        <v>60</v>
      </c>
      <c r="V28" s="135">
        <f ca="1">RANDBETWEEN(19,99)/10</f>
        <v>9.6999999999999993</v>
      </c>
      <c r="W28" s="16" t="s">
        <v>60</v>
      </c>
      <c r="X28" s="18"/>
      <c r="Y28" s="53"/>
      <c r="Z28" s="3">
        <f ca="1">$B$28/$D$28</f>
        <v>2</v>
      </c>
      <c r="AA28" s="83">
        <f ca="1">$J$28*10000+$M$28*10</f>
        <v>190040</v>
      </c>
    </row>
    <row r="29" spans="1:27" x14ac:dyDescent="0.3">
      <c r="A29" s="80" t="s">
        <v>25</v>
      </c>
      <c r="B29" s="111">
        <f ca="1">(RANDBETWEEN(10,90) &amp; "0")+0</f>
        <v>170</v>
      </c>
      <c r="C29" s="112" t="s">
        <v>0</v>
      </c>
      <c r="D29" s="112">
        <f ca="1">(RANDBETWEEN(1,9) &amp; "0")+0</f>
        <v>40</v>
      </c>
      <c r="E29" s="112" t="s">
        <v>1</v>
      </c>
      <c r="F29" s="95"/>
      <c r="G29" s="89"/>
      <c r="H29" s="96"/>
      <c r="I29" s="108" t="s">
        <v>50</v>
      </c>
      <c r="J29" s="128"/>
      <c r="K29" s="186" t="s">
        <v>89</v>
      </c>
      <c r="L29" s="186"/>
      <c r="M29" s="145"/>
      <c r="N29" s="114">
        <f ca="1">RANDBETWEEN(1,10)</f>
        <v>5</v>
      </c>
      <c r="O29" s="114" t="s">
        <v>1</v>
      </c>
      <c r="P29" s="117"/>
      <c r="Q29" s="57"/>
      <c r="R29" s="10"/>
      <c r="S29" s="48"/>
      <c r="T29" s="17"/>
      <c r="U29" s="4" t="s">
        <v>60</v>
      </c>
      <c r="V29" s="13">
        <f ca="1">RANDBETWEEN(10000,49999)</f>
        <v>39807</v>
      </c>
      <c r="W29" s="16" t="s">
        <v>60</v>
      </c>
      <c r="X29" s="19"/>
      <c r="Y29" s="53"/>
      <c r="Z29" s="81">
        <f ca="1">$B$29+$D$29</f>
        <v>210</v>
      </c>
      <c r="AA29" s="4">
        <f ca="1">$N$29*4</f>
        <v>20</v>
      </c>
    </row>
    <row r="30" spans="1:27" x14ac:dyDescent="0.3">
      <c r="A30" s="34" t="s">
        <v>26</v>
      </c>
      <c r="B30" s="144" t="s">
        <v>69</v>
      </c>
      <c r="C30" s="145"/>
      <c r="D30" s="116">
        <f ca="1">EVEN(RANDBETWEEN(20,100))</f>
        <v>62</v>
      </c>
      <c r="E30" s="114" t="s">
        <v>1</v>
      </c>
      <c r="F30" s="124"/>
      <c r="G30" s="105"/>
      <c r="H30" s="93"/>
      <c r="I30" s="109" t="s">
        <v>51</v>
      </c>
      <c r="J30" s="119">
        <f ca="1">RANDBETWEEN(10,20)</f>
        <v>18</v>
      </c>
      <c r="K30" s="119" t="s">
        <v>0</v>
      </c>
      <c r="L30" s="111">
        <f ca="1">RANDBETWEEN(10,20)</f>
        <v>16</v>
      </c>
      <c r="M30" s="112" t="s">
        <v>0</v>
      </c>
      <c r="N30" s="112">
        <f ca="1">RANDBETWEEN(0,12)</f>
        <v>6</v>
      </c>
      <c r="O30" s="112" t="s">
        <v>1</v>
      </c>
      <c r="P30" s="121"/>
      <c r="Q30" s="77"/>
      <c r="R30" s="78"/>
      <c r="S30" s="48"/>
      <c r="T30" s="17"/>
      <c r="U30" s="4" t="s">
        <v>60</v>
      </c>
      <c r="V30" s="13">
        <f ca="1">RANDBETWEEN(50000,99999)</f>
        <v>92592</v>
      </c>
      <c r="W30" s="16" t="s">
        <v>60</v>
      </c>
      <c r="X30" s="18"/>
      <c r="Y30" s="53"/>
      <c r="Z30" s="3">
        <f ca="1">$D$30/2</f>
        <v>31</v>
      </c>
      <c r="AA30" s="83">
        <f ca="1">$J$30+$L$30+$N$30</f>
        <v>40</v>
      </c>
    </row>
    <row r="31" spans="1:27" ht="15" thickBot="1" x14ac:dyDescent="0.35">
      <c r="A31" s="80" t="s">
        <v>27</v>
      </c>
      <c r="B31" s="111">
        <f ca="1">RANDBETWEEN(1,99)</f>
        <v>59</v>
      </c>
      <c r="C31" s="112" t="s">
        <v>0</v>
      </c>
      <c r="D31" s="112">
        <f ca="1">CHOOSE(RANDBETWEEN(1,4),10,100,1000,10000)</f>
        <v>10</v>
      </c>
      <c r="E31" s="112" t="s">
        <v>1</v>
      </c>
      <c r="F31" s="122"/>
      <c r="G31" s="89"/>
      <c r="H31" s="96"/>
      <c r="I31" s="108" t="s">
        <v>52</v>
      </c>
      <c r="J31" s="141"/>
      <c r="K31" s="142"/>
      <c r="L31" s="134">
        <f ca="1">RANDBETWEEN(199,999)/100</f>
        <v>2.91</v>
      </c>
      <c r="M31" s="114" t="s">
        <v>70</v>
      </c>
      <c r="N31" s="114">
        <f ca="1">CHOOSE(RANDBETWEEN(1,3),10,100,1000)</f>
        <v>1000</v>
      </c>
      <c r="O31" s="114" t="s">
        <v>1</v>
      </c>
      <c r="P31" s="91"/>
      <c r="Q31" s="56"/>
      <c r="R31" s="10"/>
      <c r="S31" s="50"/>
      <c r="T31" s="20"/>
      <c r="U31" s="71"/>
      <c r="V31" s="71"/>
      <c r="W31" s="71"/>
      <c r="X31" s="21"/>
      <c r="Y31" s="52"/>
      <c r="Z31" s="81">
        <f ca="1">$B$31+$D$31</f>
        <v>69</v>
      </c>
      <c r="AA31" s="4">
        <f ca="1">$L$31*$N$31</f>
        <v>2910</v>
      </c>
    </row>
    <row r="32" spans="1:27" x14ac:dyDescent="0.3">
      <c r="A32" s="143" t="s">
        <v>57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</sheetData>
  <sheetProtection algorithmName="SHA-512" hashValue="6qEtnmCd5jn/DxZ++Pt1mJ7IL8lhuJY2yR/AuKAcKBSPefYDvB4/Knsjw07Y66sBhpZ2Y2D2B7OwZ3igcZAspw==" saltValue="vw6H5PoEWsKiLTh09FpkSQ==" spinCount="100000" sheet="1" selectLockedCells="1" selectUnlockedCells="1"/>
  <mergeCells count="34">
    <mergeCell ref="B30:C30"/>
    <mergeCell ref="J31:K31"/>
    <mergeCell ref="A32:Y32"/>
    <mergeCell ref="J23:K23"/>
    <mergeCell ref="J25:K25"/>
    <mergeCell ref="L25:M25"/>
    <mergeCell ref="J26:K26"/>
    <mergeCell ref="T26:X26"/>
    <mergeCell ref="J27:K27"/>
    <mergeCell ref="K29:M29"/>
    <mergeCell ref="B18:C18"/>
    <mergeCell ref="J18:K18"/>
    <mergeCell ref="J20:K20"/>
    <mergeCell ref="J21:K21"/>
    <mergeCell ref="L21:M21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3D11E7-23A7-45B2-9AE2-04F24E7D5C1C}">
  <ds:schemaRefs>
    <ds:schemaRef ds:uri="http://schemas.microsoft.com/office/2006/documentManagement/types"/>
    <ds:schemaRef ds:uri="1426724f-b4b4-4b45-b98d-843d72b0107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3d4de67-d468-417a-8539-4e374a4c56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ASUS</cp:lastModifiedBy>
  <cp:lastPrinted>2021-12-20T11:39:42Z</cp:lastPrinted>
  <dcterms:created xsi:type="dcterms:W3CDTF">2021-02-09T08:44:37Z</dcterms:created>
  <dcterms:modified xsi:type="dcterms:W3CDTF">2022-03-08T19:59:47Z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