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197618fdd1356a4/Site Maitre Lucas/Générateur de calcul/"/>
    </mc:Choice>
  </mc:AlternateContent>
  <xr:revisionPtr revIDLastSave="37" documentId="13_ncr:1_{600B51C5-6777-4E65-A4A2-ADB55F0AEB47}" xr6:coauthVersionLast="47" xr6:coauthVersionMax="47" xr10:uidLastSave="{8820EED9-6A7D-4562-8836-952C06256495}"/>
  <workbookProtection workbookAlgorithmName="SHA-512" workbookHashValue="a8SzzBL7Syguvj+eTVgqbqlhRunxDDtZb1swkyY1R2DoI8WiuZ+Azk7BTjWvhxAk3cucFVH5Qi8yeLvwBP9Kfw==" workbookSaltValue="o9smrJEcczt+gG/Jrt08Aw==" workbookSpinCount="100000" lockStructure="1"/>
  <bookViews>
    <workbookView xWindow="-108" yWindow="-108" windowWidth="23256" windowHeight="13896" xr2:uid="{325B359F-2942-4780-91B4-B6CA3399DE59}"/>
  </bookViews>
  <sheets>
    <sheet name="Période 1" sheetId="9" r:id="rId1"/>
    <sheet name="Période 2" sheetId="10" r:id="rId2"/>
    <sheet name="Période 3" sheetId="11" r:id="rId3"/>
    <sheet name="Période 4" sheetId="12" r:id="rId4"/>
    <sheet name="Période 5" sheetId="1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7" i="13" l="1"/>
  <c r="B26" i="13"/>
  <c r="D26" i="13"/>
  <c r="B14" i="13"/>
  <c r="D14" i="13"/>
  <c r="L16" i="13" l="1"/>
  <c r="AA16" i="13" s="1"/>
  <c r="N16" i="13"/>
  <c r="N17" i="13"/>
  <c r="AA17" i="13" s="1"/>
  <c r="N21" i="13"/>
  <c r="AA21" i="13" s="1"/>
  <c r="AA7" i="13"/>
  <c r="N25" i="13"/>
  <c r="AA25" i="13" s="1"/>
  <c r="N23" i="13"/>
  <c r="D27" i="13"/>
  <c r="D20" i="13"/>
  <c r="D16" i="13"/>
  <c r="D12" i="13"/>
  <c r="N31" i="13"/>
  <c r="L31" i="13"/>
  <c r="D31" i="13"/>
  <c r="B31" i="13"/>
  <c r="V30" i="13"/>
  <c r="N30" i="13"/>
  <c r="L30" i="13"/>
  <c r="J30" i="13"/>
  <c r="D30" i="13"/>
  <c r="Z30" i="13" s="1"/>
  <c r="V29" i="13"/>
  <c r="N29" i="13"/>
  <c r="AA29" i="13" s="1"/>
  <c r="D29" i="13"/>
  <c r="B29" i="13"/>
  <c r="V28" i="13"/>
  <c r="M28" i="13"/>
  <c r="J28" i="13"/>
  <c r="D28" i="13"/>
  <c r="B28" i="13"/>
  <c r="N27" i="13"/>
  <c r="L27" i="13"/>
  <c r="AA27" i="13" s="1"/>
  <c r="B27" i="13"/>
  <c r="N26" i="13"/>
  <c r="L26" i="13"/>
  <c r="D25" i="13"/>
  <c r="B25" i="13"/>
  <c r="W24" i="13"/>
  <c r="U24" i="13"/>
  <c r="M24" i="13"/>
  <c r="J24" i="13"/>
  <c r="D24" i="13"/>
  <c r="B24" i="13"/>
  <c r="W23" i="13"/>
  <c r="U23" i="13"/>
  <c r="L23" i="13"/>
  <c r="D23" i="13"/>
  <c r="B23" i="13"/>
  <c r="W22" i="13"/>
  <c r="U22" i="13"/>
  <c r="N22" i="13"/>
  <c r="L22" i="13"/>
  <c r="D22" i="13"/>
  <c r="B22" i="13"/>
  <c r="W21" i="13"/>
  <c r="U21" i="13"/>
  <c r="F21" i="13"/>
  <c r="B21" i="13"/>
  <c r="W20" i="13"/>
  <c r="U20" i="13"/>
  <c r="P20" i="13"/>
  <c r="L20" i="13"/>
  <c r="B20" i="13"/>
  <c r="W19" i="13"/>
  <c r="U19" i="13"/>
  <c r="N19" i="13"/>
  <c r="L19" i="13"/>
  <c r="J19" i="13"/>
  <c r="D19" i="13"/>
  <c r="B19" i="13"/>
  <c r="W18" i="13"/>
  <c r="U18" i="13"/>
  <c r="N18" i="13"/>
  <c r="L18" i="13"/>
  <c r="D18" i="13"/>
  <c r="Z18" i="13" s="1"/>
  <c r="W17" i="13"/>
  <c r="U17" i="13"/>
  <c r="D17" i="13"/>
  <c r="B17" i="13"/>
  <c r="W16" i="13"/>
  <c r="U16" i="13"/>
  <c r="B16" i="13"/>
  <c r="M15" i="13"/>
  <c r="J15" i="13"/>
  <c r="F15" i="13"/>
  <c r="B15" i="13"/>
  <c r="Z15" i="13" s="1"/>
  <c r="P14" i="13"/>
  <c r="L14" i="13"/>
  <c r="M13" i="13"/>
  <c r="J13" i="13"/>
  <c r="D13" i="13"/>
  <c r="B13" i="13"/>
  <c r="Z13" i="13" s="1"/>
  <c r="N12" i="13"/>
  <c r="L12" i="13"/>
  <c r="AA12" i="13" s="1"/>
  <c r="B12" i="13"/>
  <c r="N11" i="13"/>
  <c r="L11" i="13"/>
  <c r="D11" i="13"/>
  <c r="B11" i="13"/>
  <c r="N10" i="13"/>
  <c r="L10" i="13"/>
  <c r="D10" i="13"/>
  <c r="B10" i="13"/>
  <c r="L9" i="13"/>
  <c r="N9" i="13" s="1"/>
  <c r="D9" i="13"/>
  <c r="B9" i="13"/>
  <c r="Z9" i="13" s="1"/>
  <c r="N8" i="13"/>
  <c r="L8" i="13"/>
  <c r="J8" i="13"/>
  <c r="D8" i="13"/>
  <c r="B8" i="13"/>
  <c r="D7" i="13"/>
  <c r="B7" i="13"/>
  <c r="AC1" i="13"/>
  <c r="R2" i="13" s="1"/>
  <c r="D12" i="12"/>
  <c r="N7" i="12"/>
  <c r="AA7" i="12" s="1"/>
  <c r="D18" i="12"/>
  <c r="Z18" i="12" s="1"/>
  <c r="B27" i="12"/>
  <c r="D27" i="12"/>
  <c r="B21" i="12"/>
  <c r="F21" i="12"/>
  <c r="N17" i="12"/>
  <c r="AA17" i="12" s="1"/>
  <c r="L20" i="12"/>
  <c r="P20" i="12"/>
  <c r="L14" i="12"/>
  <c r="P14" i="12"/>
  <c r="N23" i="12"/>
  <c r="B24" i="12"/>
  <c r="D20" i="12"/>
  <c r="D16" i="12"/>
  <c r="V30" i="12"/>
  <c r="V29" i="12"/>
  <c r="V28" i="12"/>
  <c r="W17" i="12"/>
  <c r="W18" i="12"/>
  <c r="W19" i="12"/>
  <c r="W20" i="12"/>
  <c r="W21" i="12"/>
  <c r="W22" i="12"/>
  <c r="W23" i="12"/>
  <c r="W24" i="12"/>
  <c r="U17" i="12"/>
  <c r="U18" i="12"/>
  <c r="U19" i="12"/>
  <c r="U20" i="12"/>
  <c r="U21" i="12"/>
  <c r="U22" i="12"/>
  <c r="U23" i="12"/>
  <c r="U24" i="12"/>
  <c r="W16" i="12"/>
  <c r="U16" i="12"/>
  <c r="V28" i="11"/>
  <c r="V29" i="11"/>
  <c r="V30" i="11"/>
  <c r="W17" i="11"/>
  <c r="W18" i="11"/>
  <c r="W19" i="11"/>
  <c r="W20" i="11"/>
  <c r="W21" i="11"/>
  <c r="W22" i="11"/>
  <c r="W23" i="11"/>
  <c r="W24" i="11"/>
  <c r="U17" i="11"/>
  <c r="U18" i="11"/>
  <c r="U19" i="11"/>
  <c r="U20" i="11"/>
  <c r="U21" i="11"/>
  <c r="U22" i="11"/>
  <c r="U23" i="11"/>
  <c r="U24" i="11"/>
  <c r="W16" i="11"/>
  <c r="U16" i="11"/>
  <c r="N31" i="12"/>
  <c r="L31" i="12"/>
  <c r="AA31" i="12" s="1"/>
  <c r="D31" i="12"/>
  <c r="B31" i="12"/>
  <c r="N30" i="12"/>
  <c r="L30" i="12"/>
  <c r="J30" i="12"/>
  <c r="D30" i="12"/>
  <c r="Z30" i="12" s="1"/>
  <c r="N29" i="12"/>
  <c r="AA29" i="12" s="1"/>
  <c r="D29" i="12"/>
  <c r="B29" i="12"/>
  <c r="M28" i="12"/>
  <c r="J28" i="12"/>
  <c r="D28" i="12"/>
  <c r="B28" i="12"/>
  <c r="N27" i="12"/>
  <c r="L27" i="12"/>
  <c r="N26" i="12"/>
  <c r="L26" i="12"/>
  <c r="D26" i="12"/>
  <c r="B26" i="12"/>
  <c r="N25" i="12"/>
  <c r="L25" i="12"/>
  <c r="D25" i="12"/>
  <c r="B25" i="12"/>
  <c r="M24" i="12"/>
  <c r="J24" i="12"/>
  <c r="D24" i="12"/>
  <c r="L23" i="12"/>
  <c r="D23" i="12"/>
  <c r="B23" i="12"/>
  <c r="N22" i="12"/>
  <c r="L22" i="12"/>
  <c r="D22" i="12"/>
  <c r="B22" i="12"/>
  <c r="N21" i="12"/>
  <c r="AA21" i="12" s="1"/>
  <c r="B20" i="12"/>
  <c r="N19" i="12"/>
  <c r="L19" i="12"/>
  <c r="J19" i="12"/>
  <c r="D19" i="12"/>
  <c r="B19" i="12"/>
  <c r="N18" i="12"/>
  <c r="L18" i="12"/>
  <c r="D17" i="12"/>
  <c r="B17" i="12"/>
  <c r="N16" i="12"/>
  <c r="L16" i="12"/>
  <c r="AA16" i="12" s="1"/>
  <c r="B16" i="12"/>
  <c r="M15" i="12"/>
  <c r="J15" i="12"/>
  <c r="F15" i="12"/>
  <c r="B15" i="12"/>
  <c r="D14" i="12"/>
  <c r="B14" i="12"/>
  <c r="M13" i="12"/>
  <c r="J13" i="12"/>
  <c r="D13" i="12"/>
  <c r="B13" i="12"/>
  <c r="N12" i="12"/>
  <c r="L12" i="12"/>
  <c r="B12" i="12"/>
  <c r="N11" i="12"/>
  <c r="L11" i="12"/>
  <c r="D11" i="12"/>
  <c r="B11" i="12"/>
  <c r="N10" i="12"/>
  <c r="L10" i="12"/>
  <c r="D10" i="12"/>
  <c r="B10" i="12"/>
  <c r="L9" i="12"/>
  <c r="N9" i="12" s="1"/>
  <c r="AA9" i="12" s="1"/>
  <c r="D9" i="12"/>
  <c r="B9" i="12"/>
  <c r="N8" i="12"/>
  <c r="L8" i="12"/>
  <c r="J8" i="12"/>
  <c r="D8" i="12"/>
  <c r="B8" i="12"/>
  <c r="Z8" i="12" s="1"/>
  <c r="D7" i="12"/>
  <c r="B7" i="12"/>
  <c r="AC1" i="12"/>
  <c r="R2" i="12" s="1"/>
  <c r="N31" i="11"/>
  <c r="L31" i="11"/>
  <c r="D30" i="11"/>
  <c r="Z30" i="11" s="1"/>
  <c r="B29" i="11"/>
  <c r="B15" i="11"/>
  <c r="F15" i="11"/>
  <c r="D13" i="11"/>
  <c r="B13" i="11"/>
  <c r="B10" i="11"/>
  <c r="D20" i="11"/>
  <c r="B20" i="11"/>
  <c r="N30" i="11"/>
  <c r="L30" i="11"/>
  <c r="J30" i="11"/>
  <c r="N8" i="11"/>
  <c r="L8" i="11"/>
  <c r="J8" i="11"/>
  <c r="N19" i="11"/>
  <c r="L19" i="11"/>
  <c r="J19" i="11"/>
  <c r="N23" i="11"/>
  <c r="L10" i="11"/>
  <c r="L11" i="11"/>
  <c r="B24" i="11"/>
  <c r="D10" i="11"/>
  <c r="D31" i="11"/>
  <c r="B31" i="11"/>
  <c r="N29" i="11"/>
  <c r="AA29" i="11" s="1"/>
  <c r="D29" i="11"/>
  <c r="M28" i="11"/>
  <c r="J28" i="11"/>
  <c r="D28" i="11"/>
  <c r="B28" i="11"/>
  <c r="Z28" i="11" s="1"/>
  <c r="N27" i="11"/>
  <c r="L27" i="11"/>
  <c r="F27" i="11"/>
  <c r="B27" i="11"/>
  <c r="N26" i="11"/>
  <c r="L26" i="11"/>
  <c r="AA26" i="11" s="1"/>
  <c r="D26" i="11"/>
  <c r="B26" i="11"/>
  <c r="N25" i="11"/>
  <c r="L25" i="11"/>
  <c r="D25" i="11"/>
  <c r="B25" i="11"/>
  <c r="M24" i="11"/>
  <c r="J24" i="11"/>
  <c r="D24" i="11"/>
  <c r="L23" i="11"/>
  <c r="D23" i="11"/>
  <c r="B23" i="11"/>
  <c r="N22" i="11"/>
  <c r="L22" i="11"/>
  <c r="D22" i="11"/>
  <c r="B22" i="11"/>
  <c r="N21" i="11"/>
  <c r="AA21" i="11" s="1"/>
  <c r="F21" i="11"/>
  <c r="B21" i="11"/>
  <c r="P20" i="11"/>
  <c r="L20" i="11"/>
  <c r="D19" i="11"/>
  <c r="B19" i="11"/>
  <c r="N18" i="11"/>
  <c r="L18" i="11"/>
  <c r="D18" i="11"/>
  <c r="Z18" i="11" s="1"/>
  <c r="N17" i="11"/>
  <c r="AA17" i="11" s="1"/>
  <c r="D17" i="11"/>
  <c r="B17" i="11"/>
  <c r="N16" i="11"/>
  <c r="L16" i="11"/>
  <c r="AA16" i="11" s="1"/>
  <c r="D16" i="11"/>
  <c r="B16" i="11"/>
  <c r="M15" i="11"/>
  <c r="J15" i="11"/>
  <c r="P14" i="11"/>
  <c r="L14" i="11"/>
  <c r="D14" i="11"/>
  <c r="B14" i="11"/>
  <c r="M13" i="11"/>
  <c r="J13" i="11"/>
  <c r="N12" i="11"/>
  <c r="L12" i="11"/>
  <c r="D12" i="11"/>
  <c r="B12" i="11"/>
  <c r="N11" i="11"/>
  <c r="D11" i="11"/>
  <c r="B11" i="11"/>
  <c r="N10" i="11"/>
  <c r="L9" i="11"/>
  <c r="N9" i="11" s="1"/>
  <c r="D9" i="11"/>
  <c r="B9" i="11"/>
  <c r="Z9" i="11" s="1"/>
  <c r="D8" i="11"/>
  <c r="B8" i="11"/>
  <c r="N7" i="11"/>
  <c r="L7" i="11"/>
  <c r="D7" i="11"/>
  <c r="B7" i="11"/>
  <c r="AC1" i="11"/>
  <c r="R2" i="11" s="1"/>
  <c r="D18" i="10"/>
  <c r="Z18" i="10" s="1"/>
  <c r="B7" i="10"/>
  <c r="N18" i="10"/>
  <c r="L18" i="10"/>
  <c r="D23" i="10"/>
  <c r="B23" i="10"/>
  <c r="N31" i="10"/>
  <c r="L31" i="10"/>
  <c r="D31" i="10"/>
  <c r="B31" i="10"/>
  <c r="V30" i="10"/>
  <c r="N30" i="10"/>
  <c r="L30" i="10"/>
  <c r="J30" i="10"/>
  <c r="D30" i="10"/>
  <c r="Z30" i="10" s="1"/>
  <c r="V29" i="10"/>
  <c r="N29" i="10"/>
  <c r="AA29" i="10" s="1"/>
  <c r="D29" i="10"/>
  <c r="B29" i="10"/>
  <c r="V28" i="10"/>
  <c r="M28" i="10"/>
  <c r="J28" i="10"/>
  <c r="D28" i="10"/>
  <c r="B28" i="10"/>
  <c r="N27" i="10"/>
  <c r="L27" i="10"/>
  <c r="F27" i="10"/>
  <c r="B27" i="10"/>
  <c r="N26" i="10"/>
  <c r="L26" i="10"/>
  <c r="D26" i="10"/>
  <c r="B26" i="10"/>
  <c r="N25" i="10"/>
  <c r="L25" i="10"/>
  <c r="D25" i="10"/>
  <c r="B25" i="10"/>
  <c r="W24" i="10"/>
  <c r="U24" i="10"/>
  <c r="M24" i="10"/>
  <c r="J24" i="10"/>
  <c r="D24" i="10"/>
  <c r="B24" i="10"/>
  <c r="W23" i="10"/>
  <c r="U23" i="10"/>
  <c r="N23" i="10"/>
  <c r="L23" i="10"/>
  <c r="W22" i="10"/>
  <c r="U22" i="10"/>
  <c r="N22" i="10"/>
  <c r="L22" i="10"/>
  <c r="D22" i="10"/>
  <c r="B22" i="10"/>
  <c r="W21" i="10"/>
  <c r="U21" i="10"/>
  <c r="N21" i="10"/>
  <c r="AA21" i="10" s="1"/>
  <c r="F21" i="10"/>
  <c r="B21" i="10"/>
  <c r="W20" i="10"/>
  <c r="U20" i="10"/>
  <c r="P20" i="10"/>
  <c r="L20" i="10"/>
  <c r="D20" i="10"/>
  <c r="B20" i="10"/>
  <c r="Z20" i="10" s="1"/>
  <c r="W19" i="10"/>
  <c r="U19" i="10"/>
  <c r="N19" i="10"/>
  <c r="L19" i="10"/>
  <c r="J19" i="10"/>
  <c r="D19" i="10"/>
  <c r="B19" i="10"/>
  <c r="W18" i="10"/>
  <c r="U18" i="10"/>
  <c r="W17" i="10"/>
  <c r="U17" i="10"/>
  <c r="N17" i="10"/>
  <c r="AA17" i="10" s="1"/>
  <c r="D17" i="10"/>
  <c r="B17" i="10"/>
  <c r="W16" i="10"/>
  <c r="U16" i="10"/>
  <c r="N16" i="10"/>
  <c r="L16" i="10"/>
  <c r="AA16" i="10" s="1"/>
  <c r="D16" i="10"/>
  <c r="B16" i="10"/>
  <c r="M15" i="10"/>
  <c r="J15" i="10"/>
  <c r="F15" i="10"/>
  <c r="B15" i="10"/>
  <c r="P14" i="10"/>
  <c r="L14" i="10"/>
  <c r="D14" i="10"/>
  <c r="B14" i="10"/>
  <c r="M13" i="10"/>
  <c r="J13" i="10"/>
  <c r="D13" i="10"/>
  <c r="B13" i="10"/>
  <c r="N12" i="10"/>
  <c r="L12" i="10"/>
  <c r="D12" i="10"/>
  <c r="B12" i="10"/>
  <c r="N11" i="10"/>
  <c r="L11" i="10"/>
  <c r="D11" i="10"/>
  <c r="B11" i="10"/>
  <c r="Z11" i="10" s="1"/>
  <c r="N10" i="10"/>
  <c r="L10" i="10"/>
  <c r="AA10" i="10" s="1"/>
  <c r="D10" i="10"/>
  <c r="B10" i="10"/>
  <c r="L9" i="10"/>
  <c r="N9" i="10" s="1"/>
  <c r="D9" i="10"/>
  <c r="B9" i="10"/>
  <c r="N8" i="10"/>
  <c r="L8" i="10"/>
  <c r="J8" i="10"/>
  <c r="D8" i="10"/>
  <c r="B8" i="10"/>
  <c r="Z8" i="10" s="1"/>
  <c r="N7" i="10"/>
  <c r="L7" i="10"/>
  <c r="D7" i="10"/>
  <c r="AC1" i="10"/>
  <c r="R2" i="10" s="1"/>
  <c r="M28" i="9"/>
  <c r="J28" i="9"/>
  <c r="M15" i="9"/>
  <c r="J15" i="9"/>
  <c r="J24" i="9"/>
  <c r="M24" i="9"/>
  <c r="M13" i="9"/>
  <c r="J13" i="9"/>
  <c r="L8" i="9"/>
  <c r="L10" i="9"/>
  <c r="N10" i="9"/>
  <c r="D10" i="9"/>
  <c r="N21" i="9"/>
  <c r="AA21" i="9" s="1"/>
  <c r="N17" i="9"/>
  <c r="AA17" i="9" s="1"/>
  <c r="N29" i="9"/>
  <c r="AA29" i="9" s="1"/>
  <c r="L16" i="9"/>
  <c r="AA16" i="9" s="1"/>
  <c r="N16" i="9"/>
  <c r="N11" i="9"/>
  <c r="L11" i="9"/>
  <c r="B25" i="9"/>
  <c r="L26" i="9"/>
  <c r="N26" i="9"/>
  <c r="D9" i="9"/>
  <c r="B9" i="9"/>
  <c r="Z9" i="9" s="1"/>
  <c r="L27" i="9"/>
  <c r="N27" i="9"/>
  <c r="L25" i="9"/>
  <c r="B22" i="9"/>
  <c r="D22" i="9"/>
  <c r="L12" i="9"/>
  <c r="N12" i="9"/>
  <c r="B11" i="9"/>
  <c r="D11" i="9"/>
  <c r="B8" i="9"/>
  <c r="B21" i="9"/>
  <c r="L20" i="9"/>
  <c r="P20" i="9"/>
  <c r="L14" i="9"/>
  <c r="D23" i="9"/>
  <c r="N25" i="9"/>
  <c r="B27" i="9"/>
  <c r="F27" i="9"/>
  <c r="N30" i="9"/>
  <c r="L30" i="9"/>
  <c r="J30" i="9"/>
  <c r="N19" i="9"/>
  <c r="L19" i="9"/>
  <c r="J19" i="9"/>
  <c r="N8" i="9"/>
  <c r="J8" i="9"/>
  <c r="AC1" i="9"/>
  <c r="L18" i="9"/>
  <c r="N18" i="9"/>
  <c r="D19" i="9"/>
  <c r="B19" i="9"/>
  <c r="N31" i="9"/>
  <c r="L31" i="9"/>
  <c r="D31" i="9"/>
  <c r="B31" i="9"/>
  <c r="N7" i="9"/>
  <c r="L7" i="9"/>
  <c r="B7" i="9"/>
  <c r="D7" i="9"/>
  <c r="Z16" i="13" l="1"/>
  <c r="Z11" i="11"/>
  <c r="AA10" i="12"/>
  <c r="Z21" i="12"/>
  <c r="Z10" i="10"/>
  <c r="Z15" i="10"/>
  <c r="Z11" i="12"/>
  <c r="AA10" i="11"/>
  <c r="AA12" i="10"/>
  <c r="Z22" i="11"/>
  <c r="AA27" i="11"/>
  <c r="AA14" i="13"/>
  <c r="Z10" i="12"/>
  <c r="Z10" i="11"/>
  <c r="Z9" i="10"/>
  <c r="Z13" i="10"/>
  <c r="Z19" i="10"/>
  <c r="AA26" i="10"/>
  <c r="AA27" i="10"/>
  <c r="AA14" i="11"/>
  <c r="Z13" i="11"/>
  <c r="Z9" i="12"/>
  <c r="AA12" i="12"/>
  <c r="AA27" i="12"/>
  <c r="AA10" i="13"/>
  <c r="AA26" i="9"/>
  <c r="Z22" i="10"/>
  <c r="Z28" i="10"/>
  <c r="AA12" i="11"/>
  <c r="Z19" i="11"/>
  <c r="AA31" i="11"/>
  <c r="Z13" i="12"/>
  <c r="Z22" i="12"/>
  <c r="AA26" i="12"/>
  <c r="Z28" i="12"/>
  <c r="Z10" i="13"/>
  <c r="Z11" i="13"/>
  <c r="AA26" i="13"/>
  <c r="Z19" i="13"/>
  <c r="Z22" i="13"/>
  <c r="Z28" i="13"/>
  <c r="AA31" i="13"/>
  <c r="Z31" i="13"/>
  <c r="AA22" i="13"/>
  <c r="Z26" i="13"/>
  <c r="Z14" i="13"/>
  <c r="Z23" i="13"/>
  <c r="AA23" i="13"/>
  <c r="Z25" i="13"/>
  <c r="Z27" i="13"/>
  <c r="Z24" i="13"/>
  <c r="Z8" i="13"/>
  <c r="AA15" i="13"/>
  <c r="Z17" i="13"/>
  <c r="AA24" i="13"/>
  <c r="AA8" i="13"/>
  <c r="Z7" i="13"/>
  <c r="Z20" i="13"/>
  <c r="Z29" i="13"/>
  <c r="AA19" i="13"/>
  <c r="AA20" i="13"/>
  <c r="AA11" i="13"/>
  <c r="AA13" i="13"/>
  <c r="AA18" i="13"/>
  <c r="AA28" i="13"/>
  <c r="AA30" i="13"/>
  <c r="Z12" i="13"/>
  <c r="Z21" i="13"/>
  <c r="AA9" i="13"/>
  <c r="Z27" i="12"/>
  <c r="Z23" i="12"/>
  <c r="Z29" i="12"/>
  <c r="AA23" i="12"/>
  <c r="Z31" i="12"/>
  <c r="Z12" i="12"/>
  <c r="AA8" i="12"/>
  <c r="AA15" i="12"/>
  <c r="Z17" i="12"/>
  <c r="Z25" i="12"/>
  <c r="Z24" i="12"/>
  <c r="AA30" i="12"/>
  <c r="AA25" i="12"/>
  <c r="AA18" i="12"/>
  <c r="AA13" i="12"/>
  <c r="AA22" i="12"/>
  <c r="Z7" i="12"/>
  <c r="Z14" i="12"/>
  <c r="Z16" i="12"/>
  <c r="Z20" i="12"/>
  <c r="Z26" i="12"/>
  <c r="Z19" i="12"/>
  <c r="AA28" i="12"/>
  <c r="AA11" i="12"/>
  <c r="AA14" i="12"/>
  <c r="AA19" i="12"/>
  <c r="AA20" i="12"/>
  <c r="Z15" i="12"/>
  <c r="AA24" i="12"/>
  <c r="Z15" i="11"/>
  <c r="Z20" i="11"/>
  <c r="AA25" i="11"/>
  <c r="Z29" i="11"/>
  <c r="AA23" i="11"/>
  <c r="Z25" i="11"/>
  <c r="AA30" i="11"/>
  <c r="Z14" i="11"/>
  <c r="AA11" i="11"/>
  <c r="AA13" i="11"/>
  <c r="Z23" i="11"/>
  <c r="AA7" i="11"/>
  <c r="Z8" i="11"/>
  <c r="Z12" i="11"/>
  <c r="Z24" i="11"/>
  <c r="Z27" i="11"/>
  <c r="Z26" i="11"/>
  <c r="Z7" i="11"/>
  <c r="AA15" i="11"/>
  <c r="Z17" i="11"/>
  <c r="AA22" i="11"/>
  <c r="Z16" i="11"/>
  <c r="Z21" i="11"/>
  <c r="Z31" i="11"/>
  <c r="AA28" i="11"/>
  <c r="AA19" i="11"/>
  <c r="AA8" i="11"/>
  <c r="AA18" i="11"/>
  <c r="AA20" i="11"/>
  <c r="AA24" i="11"/>
  <c r="AA9" i="11"/>
  <c r="Z14" i="10"/>
  <c r="AA25" i="10"/>
  <c r="Z31" i="10"/>
  <c r="AA28" i="10"/>
  <c r="AA7" i="10"/>
  <c r="AA15" i="10"/>
  <c r="Z17" i="10"/>
  <c r="Z7" i="10"/>
  <c r="AA19" i="10"/>
  <c r="Z26" i="10"/>
  <c r="AA14" i="10"/>
  <c r="AA11" i="10"/>
  <c r="Z25" i="10"/>
  <c r="Z12" i="10"/>
  <c r="Z24" i="10"/>
  <c r="Z27" i="10"/>
  <c r="Z21" i="10"/>
  <c r="AA30" i="10"/>
  <c r="Z16" i="10"/>
  <c r="Z23" i="10"/>
  <c r="AA24" i="10"/>
  <c r="Z29" i="10"/>
  <c r="AA20" i="10"/>
  <c r="AA13" i="10"/>
  <c r="AA23" i="10"/>
  <c r="AA8" i="10"/>
  <c r="AA18" i="10"/>
  <c r="AA22" i="10"/>
  <c r="AA31" i="10"/>
  <c r="AA9" i="10"/>
  <c r="AA28" i="9"/>
  <c r="AA15" i="9"/>
  <c r="AA24" i="9"/>
  <c r="AA13" i="9"/>
  <c r="AA11" i="9"/>
  <c r="AA19" i="9"/>
  <c r="AA30" i="9"/>
  <c r="AA8" i="9"/>
  <c r="AA7" i="9"/>
  <c r="AA31" i="9"/>
  <c r="D16" i="9"/>
  <c r="B17" i="9"/>
  <c r="B16" i="9"/>
  <c r="B12" i="9"/>
  <c r="N23" i="9"/>
  <c r="D24" i="9"/>
  <c r="B24" i="9"/>
  <c r="D12" i="9"/>
  <c r="D30" i="9"/>
  <c r="Z30" i="9" s="1"/>
  <c r="D18" i="9"/>
  <c r="Z18" i="9" s="1"/>
  <c r="B15" i="9"/>
  <c r="V30" i="9"/>
  <c r="V29" i="9"/>
  <c r="D29" i="9"/>
  <c r="B29" i="9"/>
  <c r="V28" i="9"/>
  <c r="D28" i="9"/>
  <c r="B28" i="9"/>
  <c r="D26" i="9"/>
  <c r="B26" i="9"/>
  <c r="D25" i="9"/>
  <c r="W24" i="9"/>
  <c r="U24" i="9"/>
  <c r="W23" i="9"/>
  <c r="U23" i="9"/>
  <c r="L23" i="9"/>
  <c r="B23" i="9"/>
  <c r="W22" i="9"/>
  <c r="U22" i="9"/>
  <c r="N22" i="9"/>
  <c r="L22" i="9"/>
  <c r="W21" i="9"/>
  <c r="U21" i="9"/>
  <c r="F21" i="9"/>
  <c r="W20" i="9"/>
  <c r="U20" i="9"/>
  <c r="D20" i="9"/>
  <c r="B20" i="9"/>
  <c r="W19" i="9"/>
  <c r="U19" i="9"/>
  <c r="W18" i="9"/>
  <c r="U18" i="9"/>
  <c r="W17" i="9"/>
  <c r="U17" i="9"/>
  <c r="D17" i="9"/>
  <c r="W16" i="9"/>
  <c r="U16" i="9"/>
  <c r="F15" i="9"/>
  <c r="P14" i="9"/>
  <c r="D14" i="9"/>
  <c r="B14" i="9"/>
  <c r="D13" i="9"/>
  <c r="B13" i="9"/>
  <c r="B10" i="9"/>
  <c r="Z10" i="9" s="1"/>
  <c r="L9" i="9"/>
  <c r="N9" i="9" s="1"/>
  <c r="D8" i="9"/>
  <c r="R2" i="9"/>
  <c r="Z20" i="9" l="1"/>
  <c r="Z15" i="9"/>
  <c r="Z27" i="9"/>
  <c r="AA27" i="9"/>
  <c r="AA14" i="9"/>
  <c r="Z8" i="9"/>
  <c r="AA10" i="9"/>
  <c r="Z17" i="9"/>
  <c r="Z24" i="9"/>
  <c r="Z12" i="9"/>
  <c r="Z16" i="9"/>
  <c r="AA20" i="9"/>
  <c r="AA12" i="9"/>
  <c r="Z26" i="9"/>
  <c r="Z7" i="9"/>
  <c r="Z29" i="9"/>
  <c r="Z31" i="9"/>
  <c r="Z14" i="9"/>
  <c r="AA22" i="9"/>
  <c r="AA18" i="9"/>
  <c r="Z21" i="9"/>
  <c r="AA25" i="9"/>
  <c r="Z11" i="9"/>
  <c r="Z28" i="9"/>
  <c r="Z13" i="9"/>
  <c r="Z19" i="9"/>
  <c r="Z23" i="9"/>
  <c r="Z22" i="9"/>
  <c r="AA23" i="9"/>
  <c r="Z25" i="9"/>
  <c r="AA9" i="9"/>
</calcChain>
</file>

<file path=xl/sharedStrings.xml><?xml version="1.0" encoding="utf-8"?>
<sst xmlns="http://schemas.openxmlformats.org/spreadsheetml/2006/main" count="933" uniqueCount="84">
  <si>
    <t xml:space="preserve"> +</t>
  </si>
  <si>
    <t xml:space="preserve"> =</t>
  </si>
  <si>
    <t>Résultats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</si>
  <si>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</si>
  <si>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</si>
  <si>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</si>
  <si>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</si>
  <si>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</si>
  <si>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</si>
  <si>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</si>
  <si>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</si>
  <si>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</si>
  <si>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</si>
  <si>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</si>
  <si>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</si>
  <si>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</si>
  <si>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</si>
  <si>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</si>
  <si>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</si>
  <si>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</si>
  <si>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</si>
  <si>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</si>
  <si>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</si>
  <si>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</si>
  <si>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</si>
  <si>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</si>
  <si>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</si>
  <si>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</si>
  <si>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</si>
  <si>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36.</t>
  </si>
  <si>
    <t>46.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</si>
  <si>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</si>
  <si>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</si>
  <si>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</si>
  <si>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</si>
  <si>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</si>
  <si>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</si>
  <si>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</si>
  <si>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</si>
  <si>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</si>
  <si>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</si>
  <si>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</si>
  <si>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</si>
  <si>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</si>
  <si>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</si>
  <si>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</si>
  <si>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</si>
  <si>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</si>
  <si>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</si>
  <si>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47.</t>
  </si>
  <si>
    <t>48.</t>
  </si>
  <si>
    <t>49.</t>
  </si>
  <si>
    <t>50.</t>
  </si>
  <si>
    <t>Mes points</t>
  </si>
  <si>
    <t>(1 point par réponse juste)</t>
  </si>
  <si>
    <t xml:space="preserve">Je vérifie mes réponses </t>
  </si>
  <si>
    <t>Fiche n°</t>
  </si>
  <si>
    <t>maitrelucas.fr</t>
  </si>
  <si>
    <t xml:space="preserve"> -</t>
  </si>
  <si>
    <t>Déjà fini ?</t>
  </si>
  <si>
    <t>&lt;</t>
  </si>
  <si>
    <t xml:space="preserve">&gt;         &lt;         = </t>
  </si>
  <si>
    <t>Choisis :</t>
  </si>
  <si>
    <t>En attendant la fin des 5 minutes, tu peux vérifier tes calculs et ensuite faire ces exercices :</t>
  </si>
  <si>
    <t>Avant et après :</t>
  </si>
  <si>
    <t>Colonne 1</t>
  </si>
  <si>
    <t>Colonne 2</t>
  </si>
  <si>
    <t>double de</t>
  </si>
  <si>
    <t>___</t>
  </si>
  <si>
    <t>moitié de</t>
  </si>
  <si>
    <t xml:space="preserve"> x</t>
  </si>
  <si>
    <t>CE2 Période 1</t>
  </si>
  <si>
    <t>triple de</t>
  </si>
  <si>
    <t>c</t>
  </si>
  <si>
    <t>et</t>
  </si>
  <si>
    <t>u</t>
  </si>
  <si>
    <t>d</t>
  </si>
  <si>
    <t>CE2 Période 5</t>
  </si>
  <si>
    <t>CE2 Période 2</t>
  </si>
  <si>
    <t>CE2 Période 3</t>
  </si>
  <si>
    <t>quart de</t>
  </si>
  <si>
    <t>CE2 Période 4</t>
  </si>
  <si>
    <t>tiers de</t>
  </si>
  <si>
    <t>quadruple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</si>
</sst>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4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omic Sans MS"/>
      <family val="4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/>
      <right/>
      <top style="double">
        <color rgb="FF00B0F0"/>
      </top>
      <bottom/>
      <diagonal/>
    </border>
    <border>
      <left style="double">
        <color rgb="FF00B0F0"/>
      </left>
      <right/>
      <top style="double">
        <color rgb="FF00B0F0"/>
      </top>
      <bottom/>
      <diagonal/>
    </border>
    <border>
      <left style="double">
        <color rgb="FF00B0F0"/>
      </left>
      <right/>
      <top/>
      <bottom style="double">
        <color rgb="FF00B0F0"/>
      </bottom>
      <diagonal/>
    </border>
    <border>
      <left/>
      <right/>
      <top/>
      <bottom style="double">
        <color rgb="FF00B0F0"/>
      </bottom>
      <diagonal/>
    </border>
    <border>
      <left/>
      <right style="double">
        <color rgb="FF00B0F0"/>
      </right>
      <top style="double">
        <color rgb="FF00B0F0"/>
      </top>
      <bottom/>
      <diagonal/>
    </border>
    <border>
      <left/>
      <right style="double">
        <color rgb="FF00B0F0"/>
      </right>
      <top/>
      <bottom style="double">
        <color rgb="FF00B0F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rgb="FF00B0F0"/>
      </left>
      <right style="thin">
        <color theme="0"/>
      </right>
      <top style="thin">
        <color theme="0"/>
      </top>
      <bottom/>
      <diagonal/>
    </border>
    <border>
      <left style="double">
        <color rgb="FF00B0F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double">
        <color rgb="FF00B0F0"/>
      </right>
      <top style="thin">
        <color theme="0"/>
      </top>
      <bottom/>
      <diagonal/>
    </border>
    <border>
      <left style="thin">
        <color theme="0"/>
      </left>
      <right style="double">
        <color rgb="FF00B0F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double">
        <color rgb="FF00B0F0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mediumDashed">
        <color indexed="64"/>
      </right>
      <top style="thin">
        <color theme="0"/>
      </top>
      <bottom/>
      <diagonal/>
    </border>
    <border>
      <left style="medium">
        <color indexed="64"/>
      </left>
      <right style="mediumDashed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theme="0"/>
      </diagonal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 style="mediumDashed">
        <color indexed="64"/>
      </right>
      <top/>
      <bottom/>
      <diagonal/>
    </border>
    <border>
      <left style="thin">
        <color theme="0"/>
      </left>
      <right style="mediumDashed">
        <color indexed="64"/>
      </right>
      <top style="thin">
        <color theme="0"/>
      </top>
      <bottom style="thin">
        <color theme="0"/>
      </bottom>
      <diagonal/>
    </border>
    <border>
      <left/>
      <right style="mediumDashed">
        <color indexed="64"/>
      </right>
      <top style="thin">
        <color theme="0"/>
      </top>
      <bottom style="thin">
        <color theme="0"/>
      </bottom>
      <diagonal/>
    </border>
    <border>
      <left/>
      <right style="mediumDashed">
        <color indexed="64"/>
      </right>
      <top style="thin">
        <color theme="0"/>
      </top>
      <bottom/>
      <diagonal/>
    </border>
    <border>
      <left style="mediumDashed">
        <color theme="0"/>
      </left>
      <right style="mediumDashed">
        <color theme="0"/>
      </right>
      <top/>
      <bottom style="thin">
        <color theme="0"/>
      </bottom>
      <diagonal/>
    </border>
    <border>
      <left style="mediumDashed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Dashed">
        <color indexed="64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4" fillId="0" borderId="0" xfId="0" applyFont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/>
    <xf numFmtId="0" fontId="0" fillId="0" borderId="14" xfId="0" applyBorder="1"/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6" xfId="0" applyBorder="1" applyAlignment="1">
      <alignment horizontal="center"/>
    </xf>
    <xf numFmtId="0" fontId="0" fillId="0" borderId="7" xfId="0" applyBorder="1"/>
    <xf numFmtId="0" fontId="0" fillId="0" borderId="5" xfId="0" applyBorder="1" applyAlignment="1">
      <alignment horizontal="right"/>
    </xf>
    <xf numFmtId="0" fontId="0" fillId="0" borderId="5" xfId="0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0" borderId="44" xfId="0" applyFont="1" applyBorder="1" applyAlignment="1">
      <alignment vertical="center" wrapText="1"/>
    </xf>
    <xf numFmtId="0" fontId="0" fillId="0" borderId="45" xfId="0" applyBorder="1"/>
    <xf numFmtId="0" fontId="2" fillId="0" borderId="46" xfId="0" applyFont="1" applyBorder="1" applyAlignment="1">
      <alignment vertical="center" wrapText="1"/>
    </xf>
    <xf numFmtId="0" fontId="0" fillId="0" borderId="46" xfId="0" applyBorder="1"/>
    <xf numFmtId="0" fontId="0" fillId="0" borderId="47" xfId="0" applyBorder="1"/>
    <xf numFmtId="0" fontId="0" fillId="0" borderId="43" xfId="0" applyBorder="1"/>
    <xf numFmtId="0" fontId="0" fillId="0" borderId="44" xfId="0" applyBorder="1"/>
    <xf numFmtId="0" fontId="0" fillId="0" borderId="9" xfId="0" applyBorder="1"/>
    <xf numFmtId="0" fontId="0" fillId="0" borderId="48" xfId="0" applyBorder="1" applyAlignment="1">
      <alignment vertical="center"/>
    </xf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49" xfId="0" applyBorder="1" applyAlignment="1">
      <alignment vertical="center"/>
    </xf>
    <xf numFmtId="0" fontId="0" fillId="0" borderId="58" xfId="0" applyBorder="1"/>
    <xf numFmtId="0" fontId="0" fillId="0" borderId="16" xfId="0" applyBorder="1"/>
    <xf numFmtId="0" fontId="0" fillId="0" borderId="41" xfId="0" applyBorder="1"/>
    <xf numFmtId="0" fontId="0" fillId="0" borderId="59" xfId="0" applyBorder="1"/>
    <xf numFmtId="0" fontId="0" fillId="0" borderId="42" xfId="0" applyBorder="1"/>
    <xf numFmtId="0" fontId="0" fillId="0" borderId="53" xfId="0" applyBorder="1"/>
    <xf numFmtId="0" fontId="0" fillId="0" borderId="60" xfId="0" applyBorder="1"/>
    <xf numFmtId="0" fontId="0" fillId="0" borderId="54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0" borderId="66" xfId="0" applyBorder="1" applyAlignment="1">
      <alignment horizontal="center"/>
    </xf>
    <xf numFmtId="0" fontId="0" fillId="0" borderId="69" xfId="0" applyBorder="1"/>
    <xf numFmtId="0" fontId="0" fillId="0" borderId="70" xfId="0" applyBorder="1"/>
    <xf numFmtId="0" fontId="1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48" xfId="0" applyFill="1" applyBorder="1"/>
    <xf numFmtId="0" fontId="0" fillId="2" borderId="11" xfId="0" applyFill="1" applyBorder="1"/>
    <xf numFmtId="0" fontId="0" fillId="2" borderId="50" xfId="0" applyFill="1" applyBorder="1"/>
    <xf numFmtId="0" fontId="1" fillId="2" borderId="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9" xfId="0" applyFill="1" applyBorder="1"/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34" xfId="0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48" xfId="0" applyFont="1" applyFill="1" applyBorder="1"/>
    <xf numFmtId="0" fontId="8" fillId="2" borderId="4" xfId="0" applyFont="1" applyFill="1" applyBorder="1"/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9" xfId="0" applyFont="1" applyBorder="1"/>
    <xf numFmtId="0" fontId="8" fillId="0" borderId="11" xfId="0" applyFont="1" applyBorder="1"/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11" xfId="0" applyFont="1" applyFill="1" applyBorder="1"/>
    <xf numFmtId="0" fontId="8" fillId="0" borderId="3" xfId="0" applyFont="1" applyBorder="1" applyAlignment="1">
      <alignment horizontal="center"/>
    </xf>
    <xf numFmtId="0" fontId="8" fillId="2" borderId="51" xfId="0" applyFont="1" applyFill="1" applyBorder="1" applyAlignment="1">
      <alignment horizontal="center"/>
    </xf>
    <xf numFmtId="0" fontId="8" fillId="2" borderId="50" xfId="0" applyFont="1" applyFill="1" applyBorder="1"/>
    <xf numFmtId="0" fontId="8" fillId="0" borderId="51" xfId="0" applyFont="1" applyBorder="1" applyAlignment="1">
      <alignment horizontal="center"/>
    </xf>
    <xf numFmtId="0" fontId="8" fillId="0" borderId="50" xfId="0" applyFont="1" applyBorder="1"/>
    <xf numFmtId="0" fontId="8" fillId="0" borderId="48" xfId="0" applyFont="1" applyBorder="1"/>
    <xf numFmtId="0" fontId="8" fillId="2" borderId="0" xfId="0" applyFont="1" applyFill="1"/>
    <xf numFmtId="0" fontId="8" fillId="2" borderId="52" xfId="0" applyFont="1" applyFill="1" applyBorder="1"/>
    <xf numFmtId="0" fontId="8" fillId="0" borderId="0" xfId="0" applyFont="1"/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2" borderId="5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5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68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0" xfId="0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53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54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56" xfId="0" applyFont="1" applyBorder="1" applyAlignment="1">
      <alignment horizontal="center" vertical="top" wrapText="1"/>
    </xf>
    <xf numFmtId="0" fontId="5" fillId="0" borderId="55" xfId="0" applyFont="1" applyBorder="1" applyAlignment="1">
      <alignment horizontal="center" vertical="top" wrapText="1"/>
    </xf>
    <xf numFmtId="0" fontId="5" fillId="0" borderId="57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1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1" fillId="0" borderId="7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sv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sv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304801</xdr:colOff>
      <xdr:row>0</xdr:row>
      <xdr:rowOff>76201</xdr:rowOff>
    </xdr:from>
    <xdr:to>
      <xdr:col>26</xdr:col>
      <xdr:colOff>441961</xdr:colOff>
      <xdr:row>4</xdr:row>
      <xdr:rowOff>181817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7E1C19C-28C2-490C-A298-B3BE3AC84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772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358141</xdr:colOff>
      <xdr:row>5</xdr:row>
      <xdr:rowOff>173355</xdr:rowOff>
    </xdr:from>
    <xdr:to>
      <xdr:col>7</xdr:col>
      <xdr:colOff>481965</xdr:colOff>
      <xdr:row>5</xdr:row>
      <xdr:rowOff>342900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64DD6FF0-49B8-49B8-A736-5D8EF274183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84121" y="123253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17</xdr:col>
      <xdr:colOff>354331</xdr:colOff>
      <xdr:row>5</xdr:row>
      <xdr:rowOff>175260</xdr:rowOff>
    </xdr:from>
    <xdr:to>
      <xdr:col>17</xdr:col>
      <xdr:colOff>478155</xdr:colOff>
      <xdr:row>5</xdr:row>
      <xdr:rowOff>344805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700AF283-8098-4CC3-B8E8-2206DE9C768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894071" y="123444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13</xdr:col>
      <xdr:colOff>211805</xdr:colOff>
      <xdr:row>3</xdr:row>
      <xdr:rowOff>5675</xdr:rowOff>
    </xdr:from>
    <xdr:to>
      <xdr:col>14</xdr:col>
      <xdr:colOff>15240</xdr:colOff>
      <xdr:row>4</xdr:row>
      <xdr:rowOff>7621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7C9F6C2D-35F4-4C2D-B76F-85EC700698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42785" y="5695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23</xdr:col>
      <xdr:colOff>292827</xdr:colOff>
      <xdr:row>0</xdr:row>
      <xdr:rowOff>70711</xdr:rowOff>
    </xdr:from>
    <xdr:to>
      <xdr:col>25</xdr:col>
      <xdr:colOff>169462</xdr:colOff>
      <xdr:row>2</xdr:row>
      <xdr:rowOff>38786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B192626C-07F8-4540-B791-70C03A9234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7950927" y="70711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13</xdr:col>
      <xdr:colOff>3232</xdr:colOff>
      <xdr:row>5</xdr:row>
      <xdr:rowOff>136697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4C95B9C4-1C83-43AE-AA1C-78FD55D12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198926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3</xdr:col>
      <xdr:colOff>22860</xdr:colOff>
      <xdr:row>5</xdr:row>
      <xdr:rowOff>65739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998C94F8-ED4C-4CA5-A3E1-014F2B787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304801</xdr:colOff>
      <xdr:row>0</xdr:row>
      <xdr:rowOff>76201</xdr:rowOff>
    </xdr:from>
    <xdr:to>
      <xdr:col>26</xdr:col>
      <xdr:colOff>441961</xdr:colOff>
      <xdr:row>4</xdr:row>
      <xdr:rowOff>181817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ABEEAC8-3598-4F1C-BBCF-602C710AF8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056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358141</xdr:colOff>
      <xdr:row>5</xdr:row>
      <xdr:rowOff>173355</xdr:rowOff>
    </xdr:from>
    <xdr:to>
      <xdr:col>7</xdr:col>
      <xdr:colOff>481965</xdr:colOff>
      <xdr:row>5</xdr:row>
      <xdr:rowOff>342900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0D8118D2-E899-4C3C-A691-09679ADF37B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84121" y="104203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17</xdr:col>
      <xdr:colOff>354331</xdr:colOff>
      <xdr:row>5</xdr:row>
      <xdr:rowOff>175260</xdr:rowOff>
    </xdr:from>
    <xdr:to>
      <xdr:col>17</xdr:col>
      <xdr:colOff>478155</xdr:colOff>
      <xdr:row>5</xdr:row>
      <xdr:rowOff>344805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FD40881D-FB23-47F1-B2D2-EF98926EDE0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894071" y="104394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13</xdr:col>
      <xdr:colOff>211805</xdr:colOff>
      <xdr:row>3</xdr:row>
      <xdr:rowOff>5675</xdr:rowOff>
    </xdr:from>
    <xdr:to>
      <xdr:col>14</xdr:col>
      <xdr:colOff>15240</xdr:colOff>
      <xdr:row>4</xdr:row>
      <xdr:rowOff>7621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7A796D0-D7E5-4B67-9DBE-289010197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625" y="4552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23</xdr:col>
      <xdr:colOff>292827</xdr:colOff>
      <xdr:row>0</xdr:row>
      <xdr:rowOff>70711</xdr:rowOff>
    </xdr:from>
    <xdr:to>
      <xdr:col>25</xdr:col>
      <xdr:colOff>169462</xdr:colOff>
      <xdr:row>2</xdr:row>
      <xdr:rowOff>38786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BB87FB5A-69C5-4F2B-9DD2-0C22ED674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7813767" y="70711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13</xdr:col>
      <xdr:colOff>3232</xdr:colOff>
      <xdr:row>5</xdr:row>
      <xdr:rowOff>136697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8239F699-A48C-42FA-B814-DE9C8B07E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198926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3</xdr:col>
      <xdr:colOff>22860</xdr:colOff>
      <xdr:row>5</xdr:row>
      <xdr:rowOff>65739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7F659DBD-B00C-4B7D-86AE-61E52CA40F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304801</xdr:colOff>
      <xdr:row>0</xdr:row>
      <xdr:rowOff>76201</xdr:rowOff>
    </xdr:from>
    <xdr:to>
      <xdr:col>26</xdr:col>
      <xdr:colOff>441961</xdr:colOff>
      <xdr:row>4</xdr:row>
      <xdr:rowOff>181817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989D0A5-82A3-4F7B-B90C-8BB334D85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056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358141</xdr:colOff>
      <xdr:row>5</xdr:row>
      <xdr:rowOff>173355</xdr:rowOff>
    </xdr:from>
    <xdr:to>
      <xdr:col>7</xdr:col>
      <xdr:colOff>481965</xdr:colOff>
      <xdr:row>5</xdr:row>
      <xdr:rowOff>342900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9E62A895-4018-49D3-8AF9-9BA7B54137D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84121" y="104203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17</xdr:col>
      <xdr:colOff>354331</xdr:colOff>
      <xdr:row>5</xdr:row>
      <xdr:rowOff>175260</xdr:rowOff>
    </xdr:from>
    <xdr:to>
      <xdr:col>17</xdr:col>
      <xdr:colOff>478155</xdr:colOff>
      <xdr:row>5</xdr:row>
      <xdr:rowOff>344805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43B93738-A14B-491F-8CC6-9E2B10CB037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894071" y="104394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13</xdr:col>
      <xdr:colOff>211805</xdr:colOff>
      <xdr:row>3</xdr:row>
      <xdr:rowOff>5675</xdr:rowOff>
    </xdr:from>
    <xdr:to>
      <xdr:col>14</xdr:col>
      <xdr:colOff>15240</xdr:colOff>
      <xdr:row>4</xdr:row>
      <xdr:rowOff>7621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826BA185-A954-41D4-9EF5-37C65F480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625" y="4552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23</xdr:col>
      <xdr:colOff>224247</xdr:colOff>
      <xdr:row>0</xdr:row>
      <xdr:rowOff>70712</xdr:rowOff>
    </xdr:from>
    <xdr:to>
      <xdr:col>25</xdr:col>
      <xdr:colOff>177082</xdr:colOff>
      <xdr:row>2</xdr:row>
      <xdr:rowOff>38787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CBD52645-FD3A-4049-8CB0-A293853B0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7790907" y="70712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13</xdr:col>
      <xdr:colOff>3232</xdr:colOff>
      <xdr:row>5</xdr:row>
      <xdr:rowOff>136697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C5B0F2E2-6A27-40FA-A0CA-313DA57478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198926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3</xdr:col>
      <xdr:colOff>22860</xdr:colOff>
      <xdr:row>5</xdr:row>
      <xdr:rowOff>65739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14E36B4B-359F-43F8-B646-C03CE7194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304801</xdr:colOff>
      <xdr:row>0</xdr:row>
      <xdr:rowOff>76201</xdr:rowOff>
    </xdr:from>
    <xdr:to>
      <xdr:col>26</xdr:col>
      <xdr:colOff>441961</xdr:colOff>
      <xdr:row>4</xdr:row>
      <xdr:rowOff>181817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668BD71-9C45-49E8-B3C9-4DFC5FC96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056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358141</xdr:colOff>
      <xdr:row>5</xdr:row>
      <xdr:rowOff>173355</xdr:rowOff>
    </xdr:from>
    <xdr:to>
      <xdr:col>7</xdr:col>
      <xdr:colOff>481965</xdr:colOff>
      <xdr:row>5</xdr:row>
      <xdr:rowOff>342900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D4E6E530-F4E9-4721-ADEB-A76B4E8A2D1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84121" y="104203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17</xdr:col>
      <xdr:colOff>354331</xdr:colOff>
      <xdr:row>5</xdr:row>
      <xdr:rowOff>175260</xdr:rowOff>
    </xdr:from>
    <xdr:to>
      <xdr:col>17</xdr:col>
      <xdr:colOff>478155</xdr:colOff>
      <xdr:row>5</xdr:row>
      <xdr:rowOff>344805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005856D9-1EAF-43B3-9AE0-811C356BDBF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894071" y="104394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13</xdr:col>
      <xdr:colOff>211805</xdr:colOff>
      <xdr:row>3</xdr:row>
      <xdr:rowOff>5675</xdr:rowOff>
    </xdr:from>
    <xdr:to>
      <xdr:col>14</xdr:col>
      <xdr:colOff>15240</xdr:colOff>
      <xdr:row>4</xdr:row>
      <xdr:rowOff>7621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56370A0-4E28-424B-8F7E-EB5CAE2B7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625" y="4552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23</xdr:col>
      <xdr:colOff>178527</xdr:colOff>
      <xdr:row>0</xdr:row>
      <xdr:rowOff>85952</xdr:rowOff>
    </xdr:from>
    <xdr:to>
      <xdr:col>25</xdr:col>
      <xdr:colOff>161842</xdr:colOff>
      <xdr:row>2</xdr:row>
      <xdr:rowOff>54027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7F194AF1-77E6-45A2-8658-9EA9E0B9B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7783287" y="85952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13</xdr:col>
      <xdr:colOff>3232</xdr:colOff>
      <xdr:row>5</xdr:row>
      <xdr:rowOff>136697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C6E490D-DDB0-4587-B0E1-A5C8F1977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198926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3</xdr:col>
      <xdr:colOff>22860</xdr:colOff>
      <xdr:row>5</xdr:row>
      <xdr:rowOff>65739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4A3412D-E3D8-4B46-BF28-28C486157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304801</xdr:colOff>
      <xdr:row>0</xdr:row>
      <xdr:rowOff>76201</xdr:rowOff>
    </xdr:from>
    <xdr:to>
      <xdr:col>26</xdr:col>
      <xdr:colOff>441961</xdr:colOff>
      <xdr:row>4</xdr:row>
      <xdr:rowOff>181817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D89F82C-4D80-44E1-903F-242F8F992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0561" y="76201"/>
          <a:ext cx="922020" cy="768556"/>
        </a:xfrm>
        <a:prstGeom prst="rect">
          <a:avLst/>
        </a:prstGeom>
      </xdr:spPr>
    </xdr:pic>
    <xdr:clientData/>
  </xdr:twoCellAnchor>
  <xdr:twoCellAnchor editAs="oneCell">
    <xdr:from>
      <xdr:col>7</xdr:col>
      <xdr:colOff>358141</xdr:colOff>
      <xdr:row>5</xdr:row>
      <xdr:rowOff>173355</xdr:rowOff>
    </xdr:from>
    <xdr:to>
      <xdr:col>7</xdr:col>
      <xdr:colOff>481965</xdr:colOff>
      <xdr:row>5</xdr:row>
      <xdr:rowOff>342900</xdr:rowOff>
    </xdr:to>
    <xdr:pic>
      <xdr:nvPicPr>
        <xdr:cNvPr id="3" name="Graphique 1" descr="Coche">
          <a:extLst>
            <a:ext uri="{FF2B5EF4-FFF2-40B4-BE49-F238E27FC236}">
              <a16:creationId xmlns:a16="http://schemas.microsoft.com/office/drawing/2014/main" id="{AB8C6914-A3C7-4BAF-913F-E28212C3932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484121" y="1042035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17</xdr:col>
      <xdr:colOff>354331</xdr:colOff>
      <xdr:row>5</xdr:row>
      <xdr:rowOff>175260</xdr:rowOff>
    </xdr:from>
    <xdr:to>
      <xdr:col>17</xdr:col>
      <xdr:colOff>478155</xdr:colOff>
      <xdr:row>5</xdr:row>
      <xdr:rowOff>344805</xdr:rowOff>
    </xdr:to>
    <xdr:pic>
      <xdr:nvPicPr>
        <xdr:cNvPr id="4" name="Graphique 1" descr="Coche">
          <a:extLst>
            <a:ext uri="{FF2B5EF4-FFF2-40B4-BE49-F238E27FC236}">
              <a16:creationId xmlns:a16="http://schemas.microsoft.com/office/drawing/2014/main" id="{2FF1009E-1BC3-4D96-812E-00F33871E7D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5894071" y="1043940"/>
          <a:ext cx="123824" cy="169545"/>
        </a:xfrm>
        <a:prstGeom prst="rect">
          <a:avLst/>
        </a:prstGeom>
      </xdr:spPr>
    </xdr:pic>
    <xdr:clientData/>
  </xdr:twoCellAnchor>
  <xdr:twoCellAnchor editAs="oneCell">
    <xdr:from>
      <xdr:col>13</xdr:col>
      <xdr:colOff>211805</xdr:colOff>
      <xdr:row>3</xdr:row>
      <xdr:rowOff>5675</xdr:rowOff>
    </xdr:from>
    <xdr:to>
      <xdr:col>14</xdr:col>
      <xdr:colOff>15240</xdr:colOff>
      <xdr:row>4</xdr:row>
      <xdr:rowOff>7621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3B52E955-A0D1-40BA-910B-6A69CF1E7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6625" y="455255"/>
          <a:ext cx="153955" cy="215306"/>
        </a:xfrm>
        <a:prstGeom prst="rect">
          <a:avLst/>
        </a:prstGeom>
      </xdr:spPr>
    </xdr:pic>
    <xdr:clientData/>
  </xdr:twoCellAnchor>
  <xdr:twoCellAnchor editAs="oneCell">
    <xdr:from>
      <xdr:col>23</xdr:col>
      <xdr:colOff>186147</xdr:colOff>
      <xdr:row>0</xdr:row>
      <xdr:rowOff>70712</xdr:rowOff>
    </xdr:from>
    <xdr:to>
      <xdr:col>25</xdr:col>
      <xdr:colOff>177082</xdr:colOff>
      <xdr:row>2</xdr:row>
      <xdr:rowOff>38787</xdr:rowOff>
    </xdr:to>
    <xdr:pic>
      <xdr:nvPicPr>
        <xdr:cNvPr id="6" name="Graphique 5" descr="Ciseaux">
          <a:extLst>
            <a:ext uri="{FF2B5EF4-FFF2-40B4-BE49-F238E27FC236}">
              <a16:creationId xmlns:a16="http://schemas.microsoft.com/office/drawing/2014/main" id="{DA5CA9FC-6903-4540-8EA9-6869835D6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 rot="18923326">
          <a:off x="7729947" y="70712"/>
          <a:ext cx="341455" cy="341455"/>
        </a:xfrm>
        <a:prstGeom prst="rect">
          <a:avLst/>
        </a:prstGeom>
      </xdr:spPr>
    </xdr:pic>
    <xdr:clientData/>
  </xdr:twoCellAnchor>
  <xdr:twoCellAnchor editAs="oneCell">
    <xdr:from>
      <xdr:col>5</xdr:col>
      <xdr:colOff>427169</xdr:colOff>
      <xdr:row>0</xdr:row>
      <xdr:rowOff>141719</xdr:rowOff>
    </xdr:from>
    <xdr:to>
      <xdr:col>13</xdr:col>
      <xdr:colOff>3232</xdr:colOff>
      <xdr:row>5</xdr:row>
      <xdr:rowOff>136697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B90CD480-477F-436D-A6D2-AD0B3F7B1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437388">
          <a:off x="1989269" y="141719"/>
          <a:ext cx="2288783" cy="863658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</xdr:row>
      <xdr:rowOff>30480</xdr:rowOff>
    </xdr:from>
    <xdr:to>
      <xdr:col>3</xdr:col>
      <xdr:colOff>22860</xdr:colOff>
      <xdr:row>5</xdr:row>
      <xdr:rowOff>65739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8530A147-3421-4AF5-8193-E3A1B8B7D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13360"/>
          <a:ext cx="746760" cy="721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45BE93-4187-45E1-A961-BAE3288F4CD2}">
  <dimension ref="A1:AC32"/>
  <sheetViews>
    <sheetView tabSelected="1" topLeftCell="A6" workbookViewId="0">
      <selection activeCell="L21" sqref="L21:M21"/>
    </sheetView>
  </sheetViews>
  <sheetFormatPr baseColWidth="10" defaultColWidth="11.44140625" defaultRowHeight="14.4" x14ac:dyDescent="0.3"/>
  <cols>
    <col min="1" max="1" width="3.6640625" style="29" customWidth="1"/>
    <col min="2" max="2" width="4.6640625" style="12" customWidth="1"/>
    <col min="3" max="3" width="5.5546875" customWidth="1"/>
    <col min="4" max="4" width="4.33203125" style="2" customWidth="1"/>
    <col min="5" max="5" width="4.5546875" customWidth="1"/>
    <col min="6" max="6" width="7.33203125" style="2" customWidth="1"/>
    <col min="7" max="7" width="0.88671875" customWidth="1"/>
    <col min="8" max="8" width="7.6640625" customWidth="1"/>
    <col min="9" max="9" width="4.33203125" style="102" customWidth="1"/>
    <col min="10" max="11" width="4.33203125" style="110" customWidth="1"/>
    <col min="12" max="12" width="5" style="12" customWidth="1"/>
    <col min="13" max="13" width="5.5546875" customWidth="1"/>
    <col min="14" max="14" width="5.109375" style="2" customWidth="1"/>
    <col min="15" max="15" width="5.109375" customWidth="1"/>
    <col min="16" max="16" width="7.33203125" style="2" customWidth="1"/>
    <col min="17" max="17" width="0.88671875" customWidth="1"/>
    <col min="18" max="18" width="7.6640625" customWidth="1"/>
    <col min="19" max="19" width="2" customWidth="1"/>
    <col min="20" max="23" width="4.6640625" customWidth="1"/>
    <col min="24" max="24" width="4.44140625" customWidth="1"/>
    <col min="25" max="25" width="2.33203125" customWidth="1"/>
    <col min="26" max="27" width="11.44140625" style="2"/>
    <col min="29" max="29" width="0" hidden="1" customWidth="1"/>
  </cols>
  <sheetData>
    <row r="1" spans="1:29" x14ac:dyDescent="0.3">
      <c r="A1" s="27"/>
      <c r="B1" s="20"/>
      <c r="C1" s="5"/>
      <c r="D1" s="6"/>
      <c r="E1" s="5"/>
      <c r="F1" s="6"/>
      <c r="G1" s="5"/>
      <c r="H1" s="5"/>
      <c r="I1" s="98"/>
      <c r="J1" s="106"/>
      <c r="K1" s="106"/>
      <c r="L1" s="20"/>
      <c r="M1" s="5"/>
      <c r="N1" s="6"/>
      <c r="O1" s="5"/>
      <c r="P1" s="6"/>
      <c r="Q1" s="5"/>
      <c r="R1" s="27" t="s">
        <v>56</v>
      </c>
      <c r="S1" s="120" t="s">
        <v>53</v>
      </c>
      <c r="T1" s="121"/>
      <c r="U1" s="121"/>
      <c r="V1" s="121"/>
      <c r="W1" s="121"/>
      <c r="X1" s="121"/>
      <c r="Y1" s="122"/>
      <c r="Z1" s="78"/>
      <c r="AA1" s="30"/>
      <c r="AC1" s="4">
        <f ca="1">RAND()</f>
        <v>0.65241926878301937</v>
      </c>
    </row>
    <row r="2" spans="1:29" ht="15" thickBot="1" x14ac:dyDescent="0.35">
      <c r="A2" s="27"/>
      <c r="B2" s="20"/>
      <c r="C2" s="5"/>
      <c r="D2" s="6"/>
      <c r="E2" s="5"/>
      <c r="F2" s="6"/>
      <c r="G2" s="5"/>
      <c r="H2" s="5"/>
      <c r="I2" s="98"/>
      <c r="J2" s="106"/>
      <c r="K2" s="106"/>
      <c r="L2" s="20"/>
      <c r="M2" s="5"/>
      <c r="N2" s="6"/>
      <c r="O2" s="5"/>
      <c r="P2" s="6"/>
      <c r="Q2" s="5"/>
      <c r="R2" s="27">
        <f ca="1">ROUND(+AC1*1000,0)</f>
        <v>652</v>
      </c>
      <c r="S2" s="123" t="s">
        <v>54</v>
      </c>
      <c r="T2" s="124"/>
      <c r="U2" s="124"/>
      <c r="V2" s="124"/>
      <c r="W2" s="124"/>
      <c r="X2" s="124"/>
      <c r="Y2" s="125"/>
      <c r="Z2" s="18"/>
      <c r="AA2" s="32"/>
    </row>
    <row r="3" spans="1:29" ht="6" customHeight="1" thickTop="1" x14ac:dyDescent="0.3">
      <c r="A3" s="27"/>
      <c r="B3" s="20"/>
      <c r="C3" s="5"/>
      <c r="D3" s="6"/>
      <c r="E3" s="5"/>
      <c r="F3" s="6"/>
      <c r="G3" s="19"/>
      <c r="H3" s="19"/>
      <c r="I3" s="98"/>
      <c r="J3" s="106"/>
      <c r="K3" s="106"/>
      <c r="L3" s="20"/>
      <c r="M3" s="5"/>
      <c r="N3" s="6"/>
      <c r="O3" s="5"/>
      <c r="P3" s="6"/>
      <c r="Q3" s="5"/>
      <c r="R3" s="6"/>
      <c r="S3" s="31"/>
      <c r="T3" s="37"/>
      <c r="U3" s="126"/>
      <c r="V3" s="127"/>
      <c r="W3" s="128"/>
      <c r="X3" s="34"/>
      <c r="Y3" s="65"/>
      <c r="Z3" s="11"/>
      <c r="AA3" s="6"/>
    </row>
    <row r="4" spans="1:29" ht="16.95" customHeight="1" thickBot="1" x14ac:dyDescent="0.35">
      <c r="A4" s="27"/>
      <c r="B4" s="20"/>
      <c r="C4" s="5"/>
      <c r="D4" s="6"/>
      <c r="E4" s="5"/>
      <c r="F4" s="6"/>
      <c r="G4" s="19"/>
      <c r="H4" s="19"/>
      <c r="I4" s="98"/>
      <c r="J4" s="106"/>
      <c r="K4" s="106"/>
      <c r="L4" s="20"/>
      <c r="M4" s="5"/>
      <c r="N4" s="6"/>
      <c r="O4" s="5"/>
      <c r="P4" s="6"/>
      <c r="Q4" s="47"/>
      <c r="R4" s="10"/>
      <c r="S4" s="32"/>
      <c r="T4" s="36"/>
      <c r="U4" s="129"/>
      <c r="V4" s="130"/>
      <c r="W4" s="131"/>
      <c r="X4" s="35"/>
      <c r="Y4" s="65"/>
      <c r="Z4" s="78"/>
      <c r="AA4" s="33"/>
    </row>
    <row r="5" spans="1:29" ht="16.2" customHeight="1" thickTop="1" thickBot="1" x14ac:dyDescent="0.35">
      <c r="A5" s="27"/>
      <c r="B5" s="20"/>
      <c r="C5" s="5"/>
      <c r="D5" s="6"/>
      <c r="E5" s="5"/>
      <c r="F5" s="6"/>
      <c r="G5" s="19"/>
      <c r="H5" s="7"/>
      <c r="I5" s="98"/>
      <c r="J5" s="106"/>
      <c r="K5" s="106"/>
      <c r="L5" s="20"/>
      <c r="M5" s="5"/>
      <c r="N5" s="6"/>
      <c r="O5" s="5"/>
      <c r="P5" s="6"/>
      <c r="Q5" s="47"/>
      <c r="R5" s="68" t="s">
        <v>71</v>
      </c>
      <c r="S5" s="23"/>
      <c r="T5" s="38"/>
      <c r="U5" s="69"/>
      <c r="V5" s="39"/>
      <c r="W5" s="159"/>
      <c r="X5" s="160"/>
      <c r="Y5" s="161"/>
      <c r="Z5" s="157" t="s">
        <v>2</v>
      </c>
      <c r="AA5" s="158"/>
    </row>
    <row r="6" spans="1:29" s="24" customFormat="1" ht="37.950000000000003" customHeight="1" x14ac:dyDescent="0.3">
      <c r="A6" s="28"/>
      <c r="B6" s="21"/>
      <c r="C6" s="22"/>
      <c r="D6" s="23"/>
      <c r="E6" s="22"/>
      <c r="F6" s="69"/>
      <c r="G6" s="48"/>
      <c r="H6" s="25" t="s">
        <v>55</v>
      </c>
      <c r="I6" s="99"/>
      <c r="J6" s="108"/>
      <c r="K6" s="108"/>
      <c r="L6" s="21"/>
      <c r="M6" s="22"/>
      <c r="N6" s="23"/>
      <c r="O6" s="22"/>
      <c r="P6" s="23"/>
      <c r="Q6" s="52"/>
      <c r="R6" s="26" t="s">
        <v>55</v>
      </c>
      <c r="S6" s="42"/>
      <c r="T6" s="132" t="s">
        <v>59</v>
      </c>
      <c r="U6" s="133"/>
      <c r="V6" s="133"/>
      <c r="W6" s="133"/>
      <c r="X6" s="134"/>
      <c r="Y6" s="40"/>
      <c r="Z6" s="77" t="s">
        <v>65</v>
      </c>
      <c r="AA6" s="77" t="s">
        <v>66</v>
      </c>
    </row>
    <row r="7" spans="1:29" x14ac:dyDescent="0.3">
      <c r="A7" s="73" t="s">
        <v>3</v>
      </c>
      <c r="B7" s="103">
        <f ca="1">RANDBETWEEN(0,10)</f>
        <v>5</v>
      </c>
      <c r="C7" s="104" t="s">
        <v>0</v>
      </c>
      <c r="D7" s="104">
        <f ca="1">RANDBETWEEN(0,10)</f>
        <v>7</v>
      </c>
      <c r="E7" s="104" t="s">
        <v>1</v>
      </c>
      <c r="F7" s="79"/>
      <c r="G7" s="80"/>
      <c r="H7" s="81"/>
      <c r="I7" s="100" t="s">
        <v>28</v>
      </c>
      <c r="J7" s="109"/>
      <c r="K7" s="109"/>
      <c r="L7" s="105">
        <f ca="1">RANDBETWEEN(0,10)</f>
        <v>9</v>
      </c>
      <c r="M7" s="106" t="s">
        <v>0</v>
      </c>
      <c r="N7" s="106">
        <f ca="1">RANDBETWEEN(0,10)</f>
        <v>0</v>
      </c>
      <c r="O7" s="106" t="s">
        <v>1</v>
      </c>
      <c r="P7" s="82"/>
      <c r="Q7" s="50"/>
      <c r="R7" s="3"/>
      <c r="S7" s="43"/>
      <c r="T7" s="139" t="s">
        <v>63</v>
      </c>
      <c r="U7" s="140"/>
      <c r="V7" s="140"/>
      <c r="W7" s="140"/>
      <c r="X7" s="141"/>
      <c r="Y7" s="17"/>
      <c r="Z7" s="74">
        <f ca="1">$B$7+$D$7</f>
        <v>12</v>
      </c>
      <c r="AA7" s="2">
        <f ca="1">$L$7+$N$7</f>
        <v>9</v>
      </c>
    </row>
    <row r="8" spans="1:29" x14ac:dyDescent="0.3">
      <c r="A8" s="27" t="s">
        <v>4</v>
      </c>
      <c r="B8" s="105">
        <f ca="1">RANDBETWEEN(11,100)</f>
        <v>27</v>
      </c>
      <c r="C8" s="106" t="s">
        <v>58</v>
      </c>
      <c r="D8" s="106">
        <f>10</f>
        <v>10</v>
      </c>
      <c r="E8" s="106" t="s">
        <v>1</v>
      </c>
      <c r="F8" s="83"/>
      <c r="G8" s="84"/>
      <c r="H8" s="85"/>
      <c r="I8" s="101" t="s">
        <v>31</v>
      </c>
      <c r="J8" s="107">
        <f ca="1">RANDBETWEEN(0,6)</f>
        <v>1</v>
      </c>
      <c r="K8" s="107" t="s">
        <v>0</v>
      </c>
      <c r="L8" s="103">
        <f ca="1">RANDBETWEEN(0,6)</f>
        <v>5</v>
      </c>
      <c r="M8" s="104" t="s">
        <v>0</v>
      </c>
      <c r="N8" s="104">
        <f ca="1">RANDBETWEEN(0,6)</f>
        <v>3</v>
      </c>
      <c r="O8" s="104" t="s">
        <v>1</v>
      </c>
      <c r="P8" s="86"/>
      <c r="Q8" s="75"/>
      <c r="R8" s="71"/>
      <c r="S8" s="43"/>
      <c r="T8" s="142"/>
      <c r="U8" s="143"/>
      <c r="V8" s="143"/>
      <c r="W8" s="143"/>
      <c r="X8" s="144"/>
      <c r="Y8" s="45"/>
      <c r="Z8" s="1">
        <f ca="1">$B$8-$D$8</f>
        <v>17</v>
      </c>
      <c r="AA8" s="76">
        <f ca="1">$J$8+$L$8+$N$8</f>
        <v>9</v>
      </c>
    </row>
    <row r="9" spans="1:29" x14ac:dyDescent="0.3">
      <c r="A9" s="73" t="s">
        <v>5</v>
      </c>
      <c r="B9" s="103">
        <f ca="1">RANDBETWEEN(1,40)</f>
        <v>39</v>
      </c>
      <c r="C9" s="104" t="s">
        <v>0</v>
      </c>
      <c r="D9" s="104">
        <f>11</f>
        <v>11</v>
      </c>
      <c r="E9" s="104" t="s">
        <v>1</v>
      </c>
      <c r="F9" s="114"/>
      <c r="G9" s="80"/>
      <c r="H9" s="88"/>
      <c r="I9" s="100" t="s">
        <v>32</v>
      </c>
      <c r="J9" s="135"/>
      <c r="K9" s="136"/>
      <c r="L9" s="105">
        <f ca="1">RANDBETWEEN(10,99)</f>
        <v>29</v>
      </c>
      <c r="M9" s="106" t="s">
        <v>58</v>
      </c>
      <c r="N9" s="106" t="str">
        <f ca="1">RIGHT(L9)</f>
        <v>9</v>
      </c>
      <c r="O9" s="106" t="s">
        <v>1</v>
      </c>
      <c r="P9" s="83"/>
      <c r="Q9" s="50"/>
      <c r="R9" s="8"/>
      <c r="S9" s="9"/>
      <c r="T9" s="142"/>
      <c r="U9" s="143"/>
      <c r="V9" s="143"/>
      <c r="W9" s="143"/>
      <c r="X9" s="144"/>
      <c r="Y9" s="46"/>
      <c r="Z9" s="74">
        <f ca="1">$B$9+$D$9</f>
        <v>50</v>
      </c>
      <c r="AA9" s="2">
        <f ca="1">$L$9-$N$9</f>
        <v>20</v>
      </c>
    </row>
    <row r="10" spans="1:29" x14ac:dyDescent="0.3">
      <c r="A10" s="27" t="s">
        <v>6</v>
      </c>
      <c r="B10" s="105">
        <f ca="1">RANDBETWEEN(10,99)</f>
        <v>26</v>
      </c>
      <c r="C10" s="106" t="s">
        <v>70</v>
      </c>
      <c r="D10" s="106">
        <f>10</f>
        <v>10</v>
      </c>
      <c r="E10" s="106" t="s">
        <v>1</v>
      </c>
      <c r="F10" s="89"/>
      <c r="G10" s="84"/>
      <c r="H10" s="85"/>
      <c r="I10" s="101" t="s">
        <v>33</v>
      </c>
      <c r="J10" s="155"/>
      <c r="K10" s="156"/>
      <c r="L10" s="103">
        <f ca="1">(RANDBETWEEN(1,5) &amp; "0")+0</f>
        <v>10</v>
      </c>
      <c r="M10" s="104" t="s">
        <v>70</v>
      </c>
      <c r="N10" s="104">
        <f>2</f>
        <v>2</v>
      </c>
      <c r="O10" s="104" t="s">
        <v>1</v>
      </c>
      <c r="P10" s="86"/>
      <c r="Q10" s="70"/>
      <c r="R10" s="71"/>
      <c r="S10" s="41"/>
      <c r="T10" s="142"/>
      <c r="U10" s="143"/>
      <c r="V10" s="143"/>
      <c r="W10" s="143"/>
      <c r="X10" s="144"/>
      <c r="Y10" s="45"/>
      <c r="Z10" s="1">
        <f ca="1">$B$10*$D$10</f>
        <v>260</v>
      </c>
      <c r="AA10" s="76">
        <f ca="1">$L$10*$N$10</f>
        <v>20</v>
      </c>
    </row>
    <row r="11" spans="1:29" x14ac:dyDescent="0.3">
      <c r="A11" s="73" t="s">
        <v>7</v>
      </c>
      <c r="B11" s="103">
        <f ca="1">RANDBETWEEN(45,49)</f>
        <v>48</v>
      </c>
      <c r="C11" s="104" t="s">
        <v>0</v>
      </c>
      <c r="D11" s="104">
        <f>9</f>
        <v>9</v>
      </c>
      <c r="E11" s="104" t="s">
        <v>1</v>
      </c>
      <c r="F11" s="90"/>
      <c r="G11" s="91"/>
      <c r="H11" s="88"/>
      <c r="I11" s="100" t="s">
        <v>34</v>
      </c>
      <c r="J11" s="135"/>
      <c r="K11" s="136"/>
      <c r="L11" s="106">
        <f ca="1">(RANDBETWEEN(5,9) &amp; "0")+0</f>
        <v>90</v>
      </c>
      <c r="M11" s="109" t="s">
        <v>58</v>
      </c>
      <c r="N11" s="106">
        <f ca="1">(RANDBETWEEN(1,4) &amp; "0")+0</f>
        <v>30</v>
      </c>
      <c r="O11" s="106" t="s">
        <v>1</v>
      </c>
      <c r="P11" s="92"/>
      <c r="R11" s="8"/>
      <c r="S11" s="41"/>
      <c r="T11" s="142"/>
      <c r="U11" s="143"/>
      <c r="V11" s="143"/>
      <c r="W11" s="143"/>
      <c r="X11" s="144"/>
      <c r="Y11" s="46"/>
      <c r="Z11" s="74">
        <f ca="1">$B$11+$D$11</f>
        <v>57</v>
      </c>
      <c r="AA11" s="2">
        <f ca="1">$L$11-$N$11</f>
        <v>60</v>
      </c>
    </row>
    <row r="12" spans="1:29" x14ac:dyDescent="0.3">
      <c r="A12" s="27" t="s">
        <v>8</v>
      </c>
      <c r="B12" s="115">
        <f ca="1">RANDBETWEEN(1,10)</f>
        <v>3</v>
      </c>
      <c r="C12" s="106" t="s">
        <v>70</v>
      </c>
      <c r="D12" s="106">
        <f ca="1">RANDBETWEEN(2,5)</f>
        <v>4</v>
      </c>
      <c r="E12" s="106" t="s">
        <v>1</v>
      </c>
      <c r="F12" s="116"/>
      <c r="G12" s="93"/>
      <c r="H12" s="85"/>
      <c r="I12" s="101" t="s">
        <v>35</v>
      </c>
      <c r="J12" s="155"/>
      <c r="K12" s="156"/>
      <c r="L12" s="103">
        <f ca="1">RANDBETWEEN(65,69)</f>
        <v>65</v>
      </c>
      <c r="M12" s="104" t="s">
        <v>0</v>
      </c>
      <c r="N12" s="104">
        <f>9</f>
        <v>9</v>
      </c>
      <c r="O12" s="104" t="s">
        <v>1</v>
      </c>
      <c r="P12" s="113"/>
      <c r="Q12" s="75"/>
      <c r="R12" s="71"/>
      <c r="S12" s="43"/>
      <c r="T12" s="145"/>
      <c r="U12" s="146"/>
      <c r="V12" s="146"/>
      <c r="W12" s="146"/>
      <c r="X12" s="147"/>
      <c r="Y12" s="46"/>
      <c r="Z12" s="1">
        <f ca="1">$D$12*$B$12</f>
        <v>12</v>
      </c>
      <c r="AA12" s="76">
        <f ca="1">$L$12+$N$12</f>
        <v>74</v>
      </c>
    </row>
    <row r="13" spans="1:29" x14ac:dyDescent="0.3">
      <c r="A13" s="73" t="s">
        <v>9</v>
      </c>
      <c r="B13" s="103">
        <f>10</f>
        <v>10</v>
      </c>
      <c r="C13" s="104" t="s">
        <v>0</v>
      </c>
      <c r="D13" s="104">
        <f ca="1">RANDBETWEEN(0,90)</f>
        <v>88</v>
      </c>
      <c r="E13" s="104" t="s">
        <v>1</v>
      </c>
      <c r="F13" s="90"/>
      <c r="G13" s="91"/>
      <c r="H13" s="88"/>
      <c r="I13" s="100" t="s">
        <v>36</v>
      </c>
      <c r="J13" s="109">
        <f ca="1">RANDBETWEEN(0,9)</f>
        <v>2</v>
      </c>
      <c r="K13" s="109" t="s">
        <v>73</v>
      </c>
      <c r="L13" s="105" t="s">
        <v>74</v>
      </c>
      <c r="M13" s="106">
        <f ca="1">RANDBETWEEN(0,9)</f>
        <v>3</v>
      </c>
      <c r="N13" s="106" t="s">
        <v>75</v>
      </c>
      <c r="O13" s="106" t="s">
        <v>1</v>
      </c>
      <c r="P13" s="83"/>
      <c r="Q13" s="50"/>
      <c r="R13" s="8"/>
      <c r="S13" s="41"/>
      <c r="T13" s="13"/>
      <c r="U13" s="148" t="s">
        <v>62</v>
      </c>
      <c r="V13" s="149"/>
      <c r="W13" s="149"/>
      <c r="X13" s="53"/>
      <c r="Y13" s="17"/>
      <c r="Z13" s="74">
        <f ca="1">$B$13+$D$13</f>
        <v>98</v>
      </c>
      <c r="AA13" s="2">
        <f ca="1">J13*100+$M$13</f>
        <v>203</v>
      </c>
    </row>
    <row r="14" spans="1:29" x14ac:dyDescent="0.3">
      <c r="A14" s="27" t="s">
        <v>10</v>
      </c>
      <c r="B14" s="105">
        <f ca="1">RANDBETWEEN(10,30)</f>
        <v>15</v>
      </c>
      <c r="C14" s="106" t="s">
        <v>58</v>
      </c>
      <c r="D14" s="106">
        <f ca="1">RANDBETWEEN(1,10)</f>
        <v>1</v>
      </c>
      <c r="E14" s="106" t="s">
        <v>1</v>
      </c>
      <c r="F14" s="89"/>
      <c r="G14" s="94"/>
      <c r="H14" s="85"/>
      <c r="I14" s="101" t="s">
        <v>37</v>
      </c>
      <c r="J14" s="155"/>
      <c r="K14" s="156"/>
      <c r="L14" s="103">
        <f ca="1">RANDBETWEEN(30,39)</f>
        <v>34</v>
      </c>
      <c r="M14" s="104" t="s">
        <v>0</v>
      </c>
      <c r="N14" s="104" t="s">
        <v>68</v>
      </c>
      <c r="O14" s="104" t="s">
        <v>1</v>
      </c>
      <c r="P14" s="113">
        <f>40</f>
        <v>40</v>
      </c>
      <c r="Q14" s="70"/>
      <c r="R14" s="71"/>
      <c r="S14" s="41"/>
      <c r="T14" s="150" t="s">
        <v>61</v>
      </c>
      <c r="U14" s="121"/>
      <c r="V14" s="121"/>
      <c r="W14" s="121"/>
      <c r="X14" s="151"/>
      <c r="Y14" s="46"/>
      <c r="Z14" s="1">
        <f ca="1">$B$14-$D$14</f>
        <v>14</v>
      </c>
      <c r="AA14" s="76">
        <f ca="1">$P$14-$L$14</f>
        <v>6</v>
      </c>
    </row>
    <row r="15" spans="1:29" x14ac:dyDescent="0.3">
      <c r="A15" s="73" t="s">
        <v>11</v>
      </c>
      <c r="B15" s="103">
        <f ca="1">RANDBETWEEN(80,100)</f>
        <v>88</v>
      </c>
      <c r="C15" s="104" t="s">
        <v>0</v>
      </c>
      <c r="D15" s="104" t="s">
        <v>68</v>
      </c>
      <c r="E15" s="104" t="s">
        <v>1</v>
      </c>
      <c r="F15" s="112">
        <f>100</f>
        <v>100</v>
      </c>
      <c r="G15" s="95"/>
      <c r="H15" s="88"/>
      <c r="I15" s="100" t="s">
        <v>38</v>
      </c>
      <c r="J15" s="109">
        <f ca="1">RANDBETWEEN(0,9)</f>
        <v>3</v>
      </c>
      <c r="K15" s="109" t="s">
        <v>75</v>
      </c>
      <c r="L15" s="105" t="s">
        <v>74</v>
      </c>
      <c r="M15" s="106">
        <f ca="1">RANDBETWEEN(0,9)</f>
        <v>8</v>
      </c>
      <c r="N15" s="106" t="s">
        <v>76</v>
      </c>
      <c r="O15" s="106" t="s">
        <v>1</v>
      </c>
      <c r="P15" s="83"/>
      <c r="Q15" s="49"/>
      <c r="R15" s="8"/>
      <c r="S15" s="41"/>
      <c r="T15" s="13"/>
      <c r="U15" s="57"/>
      <c r="V15" s="55"/>
      <c r="W15" s="55"/>
      <c r="X15" s="56"/>
      <c r="Y15" s="46"/>
      <c r="Z15" s="74">
        <f ca="1">$F$15-$B$15</f>
        <v>12</v>
      </c>
      <c r="AA15" s="2">
        <f ca="1">$J$15+$M$15*10</f>
        <v>83</v>
      </c>
    </row>
    <row r="16" spans="1:29" x14ac:dyDescent="0.3">
      <c r="A16" s="27" t="s">
        <v>12</v>
      </c>
      <c r="B16" s="105">
        <f ca="1">RANDBETWEEN(1,10)</f>
        <v>5</v>
      </c>
      <c r="C16" s="106" t="s">
        <v>70</v>
      </c>
      <c r="D16" s="106">
        <f ca="1">RANDBETWEEN(2,5)</f>
        <v>3</v>
      </c>
      <c r="E16" s="106" t="s">
        <v>1</v>
      </c>
      <c r="F16" s="89"/>
      <c r="G16" s="94"/>
      <c r="H16" s="85"/>
      <c r="I16" s="101" t="s">
        <v>39</v>
      </c>
      <c r="J16" s="155"/>
      <c r="K16" s="156"/>
      <c r="L16" s="103">
        <f ca="1">(RANDBETWEEN(1,5) &amp; "0")+0</f>
        <v>50</v>
      </c>
      <c r="M16" s="104" t="s">
        <v>70</v>
      </c>
      <c r="N16" s="104">
        <f>2</f>
        <v>2</v>
      </c>
      <c r="O16" s="104" t="s">
        <v>1</v>
      </c>
      <c r="P16" s="86"/>
      <c r="Q16" s="70"/>
      <c r="R16" s="71"/>
      <c r="S16" s="43"/>
      <c r="T16" s="59"/>
      <c r="U16" s="2">
        <f ca="1">RANDBETWEEN(0,999)</f>
        <v>382</v>
      </c>
      <c r="V16" s="2"/>
      <c r="W16" s="2">
        <f ca="1">RANDBETWEEN(0,999)</f>
        <v>299</v>
      </c>
      <c r="X16" s="60"/>
      <c r="Y16" s="46"/>
      <c r="Z16" s="1">
        <f ca="1">$B$16*$D$16</f>
        <v>15</v>
      </c>
      <c r="AA16" s="76">
        <f ca="1">$L$16*2</f>
        <v>100</v>
      </c>
    </row>
    <row r="17" spans="1:27" x14ac:dyDescent="0.3">
      <c r="A17" s="73" t="s">
        <v>13</v>
      </c>
      <c r="B17" s="103">
        <f ca="1">RANDBETWEEN(2,5)</f>
        <v>4</v>
      </c>
      <c r="C17" s="104" t="s">
        <v>70</v>
      </c>
      <c r="D17" s="104">
        <f ca="1">(RANDBETWEEN(1,5) &amp; "0")+0</f>
        <v>50</v>
      </c>
      <c r="E17" s="104" t="s">
        <v>1</v>
      </c>
      <c r="F17" s="87"/>
      <c r="G17" s="80"/>
      <c r="H17" s="88"/>
      <c r="I17" s="100" t="s">
        <v>29</v>
      </c>
      <c r="J17" s="135"/>
      <c r="K17" s="136"/>
      <c r="L17" s="135" t="s">
        <v>72</v>
      </c>
      <c r="M17" s="136"/>
      <c r="N17" s="106">
        <f ca="1">RANDBETWEEN(1,10)</f>
        <v>2</v>
      </c>
      <c r="O17" s="106" t="s">
        <v>1</v>
      </c>
      <c r="P17" s="111"/>
      <c r="Q17" s="50"/>
      <c r="R17" s="8"/>
      <c r="S17" s="43"/>
      <c r="T17" s="59"/>
      <c r="U17" s="2">
        <f t="shared" ref="U17:U24" ca="1" si="0">RANDBETWEEN(0,999)</f>
        <v>227</v>
      </c>
      <c r="V17" s="2"/>
      <c r="W17" s="2">
        <f t="shared" ref="W17:W24" ca="1" si="1">RANDBETWEEN(0,999)</f>
        <v>370</v>
      </c>
      <c r="X17" s="61"/>
      <c r="Y17" s="46"/>
      <c r="Z17" s="74">
        <f ca="1">$B$17*$D$17</f>
        <v>200</v>
      </c>
      <c r="AA17" s="2">
        <f ca="1">$N$17*3</f>
        <v>6</v>
      </c>
    </row>
    <row r="18" spans="1:27" x14ac:dyDescent="0.3">
      <c r="A18" s="27" t="s">
        <v>14</v>
      </c>
      <c r="B18" s="135" t="s">
        <v>69</v>
      </c>
      <c r="C18" s="136"/>
      <c r="D18" s="110">
        <f ca="1">CHOOSE(RANDBETWEEN(1,12),10,20,30,40,50,60,80,100,200,300,400,500)</f>
        <v>200</v>
      </c>
      <c r="E18" s="106" t="s">
        <v>1</v>
      </c>
      <c r="F18" s="89"/>
      <c r="G18" s="94"/>
      <c r="H18" s="85"/>
      <c r="I18" s="101" t="s">
        <v>40</v>
      </c>
      <c r="J18" s="155"/>
      <c r="K18" s="156"/>
      <c r="L18" s="103">
        <f>10</f>
        <v>10</v>
      </c>
      <c r="M18" s="104" t="s">
        <v>0</v>
      </c>
      <c r="N18" s="104">
        <f ca="1">RANDBETWEEN(0,89)</f>
        <v>18</v>
      </c>
      <c r="O18" s="104" t="s">
        <v>1</v>
      </c>
      <c r="P18" s="86"/>
      <c r="Q18" s="70"/>
      <c r="R18" s="71"/>
      <c r="S18" s="44"/>
      <c r="T18" s="13"/>
      <c r="U18" s="2">
        <f t="shared" ca="1" si="0"/>
        <v>237</v>
      </c>
      <c r="V18" s="2"/>
      <c r="W18" s="2">
        <f t="shared" ca="1" si="1"/>
        <v>164</v>
      </c>
      <c r="X18" s="14"/>
      <c r="Y18" s="46"/>
      <c r="Z18" s="1">
        <f ca="1">$D$18/2</f>
        <v>100</v>
      </c>
      <c r="AA18" s="76">
        <f ca="1">$L$18+$N$18</f>
        <v>28</v>
      </c>
    </row>
    <row r="19" spans="1:27" x14ac:dyDescent="0.3">
      <c r="A19" s="73" t="s">
        <v>15</v>
      </c>
      <c r="B19" s="103">
        <f ca="1">RANDBETWEEN(0,89)</f>
        <v>43</v>
      </c>
      <c r="C19" s="104" t="s">
        <v>0</v>
      </c>
      <c r="D19" s="104">
        <f>10</f>
        <v>10</v>
      </c>
      <c r="E19" s="104" t="s">
        <v>1</v>
      </c>
      <c r="F19" s="87"/>
      <c r="G19" s="80"/>
      <c r="H19" s="88"/>
      <c r="I19" s="100" t="s">
        <v>41</v>
      </c>
      <c r="J19" s="109">
        <f ca="1">RANDBETWEEN(0,6)</f>
        <v>6</v>
      </c>
      <c r="K19" s="109" t="s">
        <v>0</v>
      </c>
      <c r="L19" s="105">
        <f ca="1">RANDBETWEEN(0,6)</f>
        <v>0</v>
      </c>
      <c r="M19" s="106" t="s">
        <v>0</v>
      </c>
      <c r="N19" s="106">
        <f ca="1">RANDBETWEEN(0,6)</f>
        <v>4</v>
      </c>
      <c r="O19" s="106" t="s">
        <v>1</v>
      </c>
      <c r="P19" s="111"/>
      <c r="Q19" s="49"/>
      <c r="R19" s="8"/>
      <c r="S19" s="41"/>
      <c r="T19" s="59"/>
      <c r="U19" s="2">
        <f t="shared" ca="1" si="0"/>
        <v>580</v>
      </c>
      <c r="V19" s="2"/>
      <c r="W19" s="2">
        <f t="shared" ca="1" si="1"/>
        <v>197</v>
      </c>
      <c r="X19" s="61"/>
      <c r="Y19" s="46"/>
      <c r="Z19" s="74">
        <f ca="1">$B$19+$D$19</f>
        <v>53</v>
      </c>
      <c r="AA19" s="2">
        <f ca="1">$J$19+$L$19+$N$19</f>
        <v>10</v>
      </c>
    </row>
    <row r="20" spans="1:27" x14ac:dyDescent="0.3">
      <c r="A20" s="27" t="s">
        <v>16</v>
      </c>
      <c r="B20" s="105">
        <f ca="1">RANDBETWEEN(11,100)</f>
        <v>74</v>
      </c>
      <c r="C20" s="106" t="s">
        <v>58</v>
      </c>
      <c r="D20" s="106">
        <f>10</f>
        <v>10</v>
      </c>
      <c r="E20" s="106" t="s">
        <v>1</v>
      </c>
      <c r="F20" s="89"/>
      <c r="G20" s="94"/>
      <c r="H20" s="85"/>
      <c r="I20" s="101" t="s">
        <v>42</v>
      </c>
      <c r="J20" s="155"/>
      <c r="K20" s="156"/>
      <c r="L20" s="103">
        <f ca="1">RANDBETWEEN(40,49)</f>
        <v>43</v>
      </c>
      <c r="M20" s="104" t="s">
        <v>0</v>
      </c>
      <c r="N20" s="104" t="s">
        <v>68</v>
      </c>
      <c r="O20" s="104" t="s">
        <v>1</v>
      </c>
      <c r="P20" s="113">
        <f>50</f>
        <v>50</v>
      </c>
      <c r="Q20" s="70"/>
      <c r="R20" s="71"/>
      <c r="S20" s="43"/>
      <c r="T20" s="13"/>
      <c r="U20" s="2">
        <f t="shared" ca="1" si="0"/>
        <v>354</v>
      </c>
      <c r="V20" s="2"/>
      <c r="W20" s="2">
        <f t="shared" ca="1" si="1"/>
        <v>999</v>
      </c>
      <c r="X20" s="14"/>
      <c r="Y20" s="46"/>
      <c r="Z20" s="1">
        <f ca="1">$B$20-$D$20</f>
        <v>64</v>
      </c>
      <c r="AA20" s="76">
        <f ca="1">$P$20-$L$20</f>
        <v>7</v>
      </c>
    </row>
    <row r="21" spans="1:27" x14ac:dyDescent="0.3">
      <c r="A21" s="73" t="s">
        <v>17</v>
      </c>
      <c r="B21" s="103">
        <f ca="1">RANDBETWEEN(1,19)</f>
        <v>13</v>
      </c>
      <c r="C21" s="104" t="s">
        <v>0</v>
      </c>
      <c r="D21" s="104" t="s">
        <v>68</v>
      </c>
      <c r="E21" s="104" t="s">
        <v>1</v>
      </c>
      <c r="F21" s="112">
        <f>20</f>
        <v>20</v>
      </c>
      <c r="G21" s="91"/>
      <c r="H21" s="88"/>
      <c r="I21" s="100" t="s">
        <v>43</v>
      </c>
      <c r="J21" s="135"/>
      <c r="K21" s="136"/>
      <c r="L21" s="135" t="s">
        <v>72</v>
      </c>
      <c r="M21" s="136"/>
      <c r="N21" s="106">
        <f ca="1">RANDBETWEEN(1,10)</f>
        <v>1</v>
      </c>
      <c r="O21" s="106" t="s">
        <v>1</v>
      </c>
      <c r="P21" s="92"/>
      <c r="Q21" s="51"/>
      <c r="R21" s="8"/>
      <c r="S21" s="43"/>
      <c r="T21" s="58"/>
      <c r="U21" s="2">
        <f t="shared" ca="1" si="0"/>
        <v>620</v>
      </c>
      <c r="V21" s="2"/>
      <c r="W21" s="2">
        <f t="shared" ca="1" si="1"/>
        <v>536</v>
      </c>
      <c r="X21" s="60"/>
      <c r="Y21" s="46"/>
      <c r="Z21" s="74">
        <f ca="1">$F$21-$B$21</f>
        <v>7</v>
      </c>
      <c r="AA21" s="2">
        <f ca="1">$N$21*3</f>
        <v>3</v>
      </c>
    </row>
    <row r="22" spans="1:27" x14ac:dyDescent="0.3">
      <c r="A22" s="27" t="s">
        <v>18</v>
      </c>
      <c r="B22" s="118">
        <f ca="1">RANDBETWEEN(50,58)</f>
        <v>54</v>
      </c>
      <c r="C22" s="106" t="s">
        <v>58</v>
      </c>
      <c r="D22" s="106">
        <f>9</f>
        <v>9</v>
      </c>
      <c r="E22" s="106" t="s">
        <v>1</v>
      </c>
      <c r="F22" s="89"/>
      <c r="G22" s="94"/>
      <c r="H22" s="85"/>
      <c r="I22" s="101" t="s">
        <v>44</v>
      </c>
      <c r="J22" s="155"/>
      <c r="K22" s="156"/>
      <c r="L22" s="103">
        <f ca="1">(RANDBETWEEN(10,50) &amp; "0")+0</f>
        <v>200</v>
      </c>
      <c r="M22" s="104" t="s">
        <v>0</v>
      </c>
      <c r="N22" s="104">
        <f ca="1">(RANDBETWEEN(1,5) &amp; "0")+0</f>
        <v>50</v>
      </c>
      <c r="O22" s="104" t="s">
        <v>1</v>
      </c>
      <c r="P22" s="90"/>
      <c r="Q22" s="72"/>
      <c r="R22" s="71"/>
      <c r="S22" s="43"/>
      <c r="T22" s="59"/>
      <c r="U22" s="2">
        <f t="shared" ca="1" si="0"/>
        <v>25</v>
      </c>
      <c r="V22" s="2"/>
      <c r="W22" s="2">
        <f t="shared" ca="1" si="1"/>
        <v>670</v>
      </c>
      <c r="X22" s="60"/>
      <c r="Y22" s="17"/>
      <c r="Z22" s="1">
        <f ca="1">$B$22-$D$22</f>
        <v>45</v>
      </c>
      <c r="AA22" s="76">
        <f ca="1">$L$22+$N$22</f>
        <v>250</v>
      </c>
    </row>
    <row r="23" spans="1:27" x14ac:dyDescent="0.3">
      <c r="A23" s="73" t="s">
        <v>19</v>
      </c>
      <c r="B23" s="103">
        <f ca="1">RANDBETWEEN(40,45)</f>
        <v>43</v>
      </c>
      <c r="C23" s="104" t="s">
        <v>0</v>
      </c>
      <c r="D23" s="104">
        <f ca="1">RANDBETWEEN(1,5)</f>
        <v>3</v>
      </c>
      <c r="E23" s="104" t="s">
        <v>1</v>
      </c>
      <c r="F23" s="90"/>
      <c r="G23" s="96"/>
      <c r="H23" s="88"/>
      <c r="I23" s="100" t="s">
        <v>45</v>
      </c>
      <c r="J23" s="135"/>
      <c r="K23" s="136"/>
      <c r="L23" s="115">
        <f ca="1">RANDBETWEEN(0,10)</f>
        <v>1</v>
      </c>
      <c r="M23" s="106" t="s">
        <v>70</v>
      </c>
      <c r="N23" s="117">
        <f ca="1">RANDBETWEEN(2,5)</f>
        <v>4</v>
      </c>
      <c r="O23" s="106" t="s">
        <v>1</v>
      </c>
      <c r="P23" s="92"/>
      <c r="Q23" s="51"/>
      <c r="R23" s="8"/>
      <c r="S23" s="9"/>
      <c r="T23" s="13"/>
      <c r="U23" s="2">
        <f t="shared" ca="1" si="0"/>
        <v>795</v>
      </c>
      <c r="V23" s="2"/>
      <c r="W23" s="2">
        <f t="shared" ca="1" si="1"/>
        <v>75</v>
      </c>
      <c r="X23" s="60"/>
      <c r="Y23" s="46"/>
      <c r="Z23" s="74">
        <f ca="1">$B$23+$D$23</f>
        <v>46</v>
      </c>
      <c r="AA23" s="2">
        <f ca="1">$N$23*$L$23</f>
        <v>4</v>
      </c>
    </row>
    <row r="24" spans="1:27" x14ac:dyDescent="0.3">
      <c r="A24" s="27" t="s">
        <v>20</v>
      </c>
      <c r="B24" s="115">
        <f ca="1">RANDBETWEEN(2,5)</f>
        <v>3</v>
      </c>
      <c r="C24" s="106" t="s">
        <v>70</v>
      </c>
      <c r="D24" s="106">
        <f ca="1">RANDBETWEEN(1,10)</f>
        <v>10</v>
      </c>
      <c r="E24" s="106" t="s">
        <v>1</v>
      </c>
      <c r="F24" s="89"/>
      <c r="G24" s="94"/>
      <c r="H24" s="85"/>
      <c r="I24" s="101" t="s">
        <v>46</v>
      </c>
      <c r="J24" s="119">
        <f ca="1">RANDBETWEEN(0,9)</f>
        <v>2</v>
      </c>
      <c r="K24" s="107" t="s">
        <v>76</v>
      </c>
      <c r="L24" s="103" t="s">
        <v>74</v>
      </c>
      <c r="M24" s="104">
        <f ca="1">RANDBETWEEN(0,9)</f>
        <v>7</v>
      </c>
      <c r="N24" s="104" t="s">
        <v>73</v>
      </c>
      <c r="O24" s="104" t="s">
        <v>1</v>
      </c>
      <c r="P24" s="86"/>
      <c r="Q24" s="75"/>
      <c r="R24" s="71"/>
      <c r="S24" s="43"/>
      <c r="T24" s="59"/>
      <c r="U24" s="2">
        <f t="shared" ca="1" si="0"/>
        <v>119</v>
      </c>
      <c r="V24" s="2"/>
      <c r="W24" s="2">
        <f t="shared" ca="1" si="1"/>
        <v>157</v>
      </c>
      <c r="X24" s="61"/>
      <c r="Y24" s="46"/>
      <c r="Z24" s="1">
        <f ca="1">$D$24*$B$24</f>
        <v>30</v>
      </c>
      <c r="AA24" s="76">
        <f ca="1">J24*10+$M$24*100</f>
        <v>720</v>
      </c>
    </row>
    <row r="25" spans="1:27" x14ac:dyDescent="0.3">
      <c r="A25" s="73" t="s">
        <v>21</v>
      </c>
      <c r="B25" s="103">
        <f ca="1">(RANDBETWEEN(10,50) &amp; "0")+0</f>
        <v>180</v>
      </c>
      <c r="C25" s="104" t="s">
        <v>0</v>
      </c>
      <c r="D25" s="104">
        <f ca="1">(RANDBETWEEN(1,5) &amp; "0")+0</f>
        <v>10</v>
      </c>
      <c r="E25" s="104" t="s">
        <v>1</v>
      </c>
      <c r="F25" s="87"/>
      <c r="G25" s="80"/>
      <c r="H25" s="88"/>
      <c r="I25" s="100" t="s">
        <v>47</v>
      </c>
      <c r="J25" s="135"/>
      <c r="K25" s="136"/>
      <c r="L25" s="105">
        <f ca="1">RANDBETWEEN(5,10)</f>
        <v>7</v>
      </c>
      <c r="M25" s="106" t="s">
        <v>58</v>
      </c>
      <c r="N25" s="106">
        <f ca="1">RANDBETWEEN(1,5)</f>
        <v>5</v>
      </c>
      <c r="O25" s="106" t="s">
        <v>1</v>
      </c>
      <c r="P25" s="83"/>
      <c r="Q25" s="50"/>
      <c r="R25" s="8"/>
      <c r="S25" s="9"/>
      <c r="T25" s="13"/>
      <c r="U25" s="66"/>
      <c r="V25" s="66"/>
      <c r="X25" s="67"/>
      <c r="Y25" s="46"/>
      <c r="Z25" s="74">
        <f ca="1">$B$25+$D$25</f>
        <v>190</v>
      </c>
      <c r="AA25" s="2">
        <f ca="1">$L$25-$N$25</f>
        <v>2</v>
      </c>
    </row>
    <row r="26" spans="1:27" x14ac:dyDescent="0.3">
      <c r="A26" s="27" t="s">
        <v>22</v>
      </c>
      <c r="B26" s="105">
        <f ca="1">RANDBETWEEN(10,30)</f>
        <v>16</v>
      </c>
      <c r="C26" s="106" t="s">
        <v>58</v>
      </c>
      <c r="D26" s="106">
        <f ca="1">RANDBETWEEN(1,10)</f>
        <v>8</v>
      </c>
      <c r="E26" s="106" t="s">
        <v>1</v>
      </c>
      <c r="F26" s="92"/>
      <c r="G26" s="93"/>
      <c r="H26" s="85"/>
      <c r="I26" s="101" t="s">
        <v>48</v>
      </c>
      <c r="J26" s="155"/>
      <c r="K26" s="156"/>
      <c r="L26" s="103">
        <f ca="1">RANDBETWEEN(20,40)</f>
        <v>35</v>
      </c>
      <c r="M26" s="104" t="s">
        <v>58</v>
      </c>
      <c r="N26" s="104">
        <f>11</f>
        <v>11</v>
      </c>
      <c r="O26" s="104" t="s">
        <v>1</v>
      </c>
      <c r="P26" s="113"/>
      <c r="Q26" s="75"/>
      <c r="R26" s="71"/>
      <c r="S26" s="41"/>
      <c r="T26" s="152" t="s">
        <v>64</v>
      </c>
      <c r="U26" s="153"/>
      <c r="V26" s="153"/>
      <c r="W26" s="153"/>
      <c r="X26" s="154"/>
      <c r="Y26" s="46"/>
      <c r="Z26" s="1">
        <f ca="1">$B$26-$D$26</f>
        <v>8</v>
      </c>
      <c r="AA26" s="76">
        <f ca="1">$L$26-$N$26</f>
        <v>24</v>
      </c>
    </row>
    <row r="27" spans="1:27" x14ac:dyDescent="0.3">
      <c r="A27" s="73" t="s">
        <v>23</v>
      </c>
      <c r="B27" s="103">
        <f ca="1">RANDBETWEEN(0,10)</f>
        <v>3</v>
      </c>
      <c r="C27" s="104" t="s">
        <v>0</v>
      </c>
      <c r="D27" s="104" t="s">
        <v>68</v>
      </c>
      <c r="E27" s="104" t="s">
        <v>1</v>
      </c>
      <c r="F27" s="112">
        <f>10</f>
        <v>10</v>
      </c>
      <c r="G27" s="91"/>
      <c r="H27" s="88"/>
      <c r="I27" s="100" t="s">
        <v>30</v>
      </c>
      <c r="J27" s="135"/>
      <c r="K27" s="136"/>
      <c r="L27" s="118">
        <f ca="1">RANDBETWEEN(80,88)</f>
        <v>86</v>
      </c>
      <c r="M27" s="106" t="s">
        <v>58</v>
      </c>
      <c r="N27" s="106">
        <f>9</f>
        <v>9</v>
      </c>
      <c r="O27" s="106" t="s">
        <v>1</v>
      </c>
      <c r="P27" s="111"/>
      <c r="Q27" s="49"/>
      <c r="R27" s="8"/>
      <c r="S27" s="41"/>
      <c r="T27" s="62"/>
      <c r="U27" s="54"/>
      <c r="V27" s="19"/>
      <c r="W27" s="47"/>
      <c r="X27" s="63"/>
      <c r="Y27" s="46"/>
      <c r="Z27" s="74">
        <f ca="1">$F$27-$B$27</f>
        <v>7</v>
      </c>
      <c r="AA27" s="2">
        <f ca="1">$L$27-$N$27</f>
        <v>77</v>
      </c>
    </row>
    <row r="28" spans="1:27" x14ac:dyDescent="0.3">
      <c r="A28" s="27" t="s">
        <v>24</v>
      </c>
      <c r="B28" s="105">
        <f ca="1">RANDBETWEEN(30,100)</f>
        <v>57</v>
      </c>
      <c r="C28" s="106" t="s">
        <v>58</v>
      </c>
      <c r="D28" s="106">
        <f>30</f>
        <v>30</v>
      </c>
      <c r="E28" s="106" t="s">
        <v>1</v>
      </c>
      <c r="F28" s="89"/>
      <c r="G28" s="84"/>
      <c r="H28" s="85"/>
      <c r="I28" s="101" t="s">
        <v>49</v>
      </c>
      <c r="J28" s="119">
        <f ca="1">RANDBETWEEN(0,9)</f>
        <v>4</v>
      </c>
      <c r="K28" s="107" t="s">
        <v>73</v>
      </c>
      <c r="L28" s="103" t="s">
        <v>74</v>
      </c>
      <c r="M28" s="104">
        <f ca="1">RANDBETWEEN(0,9)</f>
        <v>2</v>
      </c>
      <c r="N28" s="104" t="s">
        <v>76</v>
      </c>
      <c r="O28" s="104" t="s">
        <v>1</v>
      </c>
      <c r="P28" s="86"/>
      <c r="Q28" s="75"/>
      <c r="R28" s="71"/>
      <c r="S28" s="41"/>
      <c r="T28" s="13"/>
      <c r="U28" s="2" t="s">
        <v>60</v>
      </c>
      <c r="V28">
        <f ca="1">RANDBETWEEN(1,99)</f>
        <v>51</v>
      </c>
      <c r="W28" s="12" t="s">
        <v>60</v>
      </c>
      <c r="X28" s="14"/>
      <c r="Y28" s="46"/>
      <c r="Z28" s="1">
        <f ca="1">$B$28-$D$28</f>
        <v>27</v>
      </c>
      <c r="AA28" s="76">
        <f ca="1">$J$28*100+$M$28*10</f>
        <v>420</v>
      </c>
    </row>
    <row r="29" spans="1:27" x14ac:dyDescent="0.3">
      <c r="A29" s="73" t="s">
        <v>25</v>
      </c>
      <c r="B29" s="103">
        <f ca="1">(RANDBETWEEN(1,5) &amp; "0")+0</f>
        <v>10</v>
      </c>
      <c r="C29" s="104" t="s">
        <v>0</v>
      </c>
      <c r="D29" s="104">
        <f ca="1">(RANDBETWEEN(1,5) &amp; "0")+0</f>
        <v>20</v>
      </c>
      <c r="E29" s="104" t="s">
        <v>1</v>
      </c>
      <c r="F29" s="87"/>
      <c r="G29" s="80"/>
      <c r="H29" s="88"/>
      <c r="I29" s="100" t="s">
        <v>50</v>
      </c>
      <c r="J29" s="115"/>
      <c r="K29" s="137" t="s">
        <v>83</v>
      </c>
      <c r="L29" s="137"/>
      <c r="M29" s="136"/>
      <c r="N29" s="106">
        <f ca="1">RANDBETWEEN(1,10)</f>
        <v>3</v>
      </c>
      <c r="O29" s="106" t="s">
        <v>1</v>
      </c>
      <c r="P29" s="83"/>
      <c r="Q29" s="50"/>
      <c r="R29" s="8"/>
      <c r="S29" s="41"/>
      <c r="T29" s="13"/>
      <c r="U29" s="2" t="s">
        <v>60</v>
      </c>
      <c r="V29">
        <f ca="1">RANDBETWEEN(100,499)</f>
        <v>395</v>
      </c>
      <c r="W29" s="12" t="s">
        <v>60</v>
      </c>
      <c r="X29" s="14"/>
      <c r="Y29" s="46"/>
      <c r="Z29" s="74">
        <f ca="1">$B$29+$D$29</f>
        <v>30</v>
      </c>
      <c r="AA29" s="2">
        <f ca="1">$N$29*4</f>
        <v>12</v>
      </c>
    </row>
    <row r="30" spans="1:27" x14ac:dyDescent="0.3">
      <c r="A30" s="27" t="s">
        <v>26</v>
      </c>
      <c r="B30" s="135" t="s">
        <v>69</v>
      </c>
      <c r="C30" s="136"/>
      <c r="D30" s="110">
        <f ca="1">EVEN(RANDBETWEEN(0,30))</f>
        <v>6</v>
      </c>
      <c r="E30" s="106" t="s">
        <v>1</v>
      </c>
      <c r="F30" s="92"/>
      <c r="G30" s="97"/>
      <c r="H30" s="85"/>
      <c r="I30" s="101" t="s">
        <v>51</v>
      </c>
      <c r="J30" s="107">
        <f ca="1">RANDBETWEEN(0,6)</f>
        <v>2</v>
      </c>
      <c r="K30" s="107" t="s">
        <v>0</v>
      </c>
      <c r="L30" s="103">
        <f ca="1">RANDBETWEEN(0,6)</f>
        <v>1</v>
      </c>
      <c r="M30" s="104" t="s">
        <v>0</v>
      </c>
      <c r="N30" s="104">
        <f ca="1">RANDBETWEEN(0,6)</f>
        <v>0</v>
      </c>
      <c r="O30" s="104" t="s">
        <v>1</v>
      </c>
      <c r="P30" s="86"/>
      <c r="Q30" s="70"/>
      <c r="R30" s="71"/>
      <c r="S30" s="41"/>
      <c r="T30" s="13"/>
      <c r="U30" s="2" t="s">
        <v>60</v>
      </c>
      <c r="V30">
        <f ca="1">RANDBETWEEN(500,999)</f>
        <v>994</v>
      </c>
      <c r="W30" s="12" t="s">
        <v>60</v>
      </c>
      <c r="X30" s="14"/>
      <c r="Y30" s="46"/>
      <c r="Z30" s="1">
        <f ca="1">$D$30/2</f>
        <v>3</v>
      </c>
      <c r="AA30" s="76">
        <f ca="1">$J$30+$L$30+$N$30</f>
        <v>3</v>
      </c>
    </row>
    <row r="31" spans="1:27" ht="15" thickBot="1" x14ac:dyDescent="0.35">
      <c r="A31" s="73" t="s">
        <v>27</v>
      </c>
      <c r="B31" s="103">
        <f ca="1">RANDBETWEEN(0,10)</f>
        <v>3</v>
      </c>
      <c r="C31" s="104" t="s">
        <v>0</v>
      </c>
      <c r="D31" s="104">
        <f ca="1">RANDBETWEEN(0,10)</f>
        <v>8</v>
      </c>
      <c r="E31" s="104" t="s">
        <v>1</v>
      </c>
      <c r="F31" s="87"/>
      <c r="G31" s="80"/>
      <c r="H31" s="88"/>
      <c r="I31" s="100" t="s">
        <v>52</v>
      </c>
      <c r="J31" s="135"/>
      <c r="K31" s="136"/>
      <c r="L31" s="105">
        <f ca="1">RANDBETWEEN(0,10)</f>
        <v>0</v>
      </c>
      <c r="M31" s="106" t="s">
        <v>0</v>
      </c>
      <c r="N31" s="106">
        <f ca="1">RANDBETWEEN(0,10)</f>
        <v>5</v>
      </c>
      <c r="O31" s="106" t="s">
        <v>1</v>
      </c>
      <c r="P31" s="83"/>
      <c r="Q31" s="49"/>
      <c r="R31" s="8"/>
      <c r="S31" s="43"/>
      <c r="T31" s="15"/>
      <c r="U31" s="64"/>
      <c r="V31" s="64"/>
      <c r="W31" s="64"/>
      <c r="X31" s="16"/>
      <c r="Y31" s="45"/>
      <c r="Z31" s="74">
        <f ca="1">$B$31+$D$31</f>
        <v>11</v>
      </c>
      <c r="AA31" s="2">
        <f ca="1">$L$31+$N$31</f>
        <v>5</v>
      </c>
    </row>
    <row r="32" spans="1:27" x14ac:dyDescent="0.3">
      <c r="A32" s="138" t="s">
        <v>57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</row>
  </sheetData>
  <sheetProtection algorithmName="SHA-512" hashValue="96GlLVBtPC3itqkXOK0wa/3NTNi/9cHsTXptv5eldNp4iWGque6TrbgzAx6JjNe6tGKWSAq9+tXedzwdvQPmZQ==" saltValue="st9+UuxAxxt7tOZLCb8CMw==" spinCount="100000" sheet="1" selectLockedCells="1" selectUnlockedCells="1"/>
  <mergeCells count="32">
    <mergeCell ref="Z5:AA5"/>
    <mergeCell ref="W5:Y5"/>
    <mergeCell ref="J9:K9"/>
    <mergeCell ref="J10:K10"/>
    <mergeCell ref="J27:K27"/>
    <mergeCell ref="L21:M21"/>
    <mergeCell ref="J22:K22"/>
    <mergeCell ref="J21:K21"/>
    <mergeCell ref="J23:K23"/>
    <mergeCell ref="J26:K26"/>
    <mergeCell ref="J25:K25"/>
    <mergeCell ref="A32:Y32"/>
    <mergeCell ref="T7:X12"/>
    <mergeCell ref="U13:W13"/>
    <mergeCell ref="T14:X14"/>
    <mergeCell ref="L17:M17"/>
    <mergeCell ref="B18:C18"/>
    <mergeCell ref="T26:X26"/>
    <mergeCell ref="J12:K12"/>
    <mergeCell ref="J14:K14"/>
    <mergeCell ref="J11:K11"/>
    <mergeCell ref="J16:K16"/>
    <mergeCell ref="J18:K18"/>
    <mergeCell ref="J31:K31"/>
    <mergeCell ref="J17:K17"/>
    <mergeCell ref="J20:K20"/>
    <mergeCell ref="S1:Y1"/>
    <mergeCell ref="S2:Y2"/>
    <mergeCell ref="U3:W4"/>
    <mergeCell ref="T6:X6"/>
    <mergeCell ref="B30:C30"/>
    <mergeCell ref="K29:M29"/>
  </mergeCells>
  <printOptions gridLines="1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E6B3B-5A32-4156-A492-EAA4A3B14733}">
  <dimension ref="A1:AC32"/>
  <sheetViews>
    <sheetView topLeftCell="A4" workbookViewId="0">
      <selection activeCell="U16" sqref="U16"/>
    </sheetView>
  </sheetViews>
  <sheetFormatPr baseColWidth="10" defaultColWidth="11.44140625" defaultRowHeight="14.4" x14ac:dyDescent="0.3"/>
  <cols>
    <col min="1" max="1" width="3.6640625" style="29" customWidth="1"/>
    <col min="2" max="2" width="4.6640625" style="12" customWidth="1"/>
    <col min="3" max="3" width="5.5546875" customWidth="1"/>
    <col min="4" max="4" width="4.33203125" style="2" customWidth="1"/>
    <col min="5" max="5" width="4.5546875" customWidth="1"/>
    <col min="6" max="6" width="7.33203125" style="2" customWidth="1"/>
    <col min="7" max="7" width="0.88671875" customWidth="1"/>
    <col min="8" max="8" width="7.6640625" customWidth="1"/>
    <col min="9" max="9" width="4.33203125" style="102" customWidth="1"/>
    <col min="10" max="11" width="4.33203125" style="110" customWidth="1"/>
    <col min="12" max="12" width="5" style="12" customWidth="1"/>
    <col min="13" max="13" width="5.5546875" customWidth="1"/>
    <col min="14" max="14" width="5.109375" style="2" customWidth="1"/>
    <col min="15" max="15" width="5.109375" customWidth="1"/>
    <col min="16" max="16" width="7.33203125" style="2" customWidth="1"/>
    <col min="17" max="17" width="0.88671875" customWidth="1"/>
    <col min="18" max="18" width="7.6640625" customWidth="1"/>
    <col min="19" max="19" width="2" customWidth="1"/>
    <col min="20" max="23" width="4.6640625" customWidth="1"/>
    <col min="24" max="24" width="4.44140625" customWidth="1"/>
    <col min="25" max="25" width="2.33203125" customWidth="1"/>
    <col min="26" max="27" width="11.44140625" style="2"/>
    <col min="29" max="29" width="0" hidden="1" customWidth="1"/>
  </cols>
  <sheetData>
    <row r="1" spans="1:29" x14ac:dyDescent="0.3">
      <c r="A1" s="27"/>
      <c r="B1" s="20"/>
      <c r="C1" s="5"/>
      <c r="D1" s="6"/>
      <c r="E1" s="5"/>
      <c r="F1" s="6"/>
      <c r="G1" s="5"/>
      <c r="H1" s="5"/>
      <c r="I1" s="98"/>
      <c r="J1" s="106"/>
      <c r="K1" s="106"/>
      <c r="L1" s="20"/>
      <c r="M1" s="5"/>
      <c r="N1" s="6"/>
      <c r="O1" s="5"/>
      <c r="P1" s="6"/>
      <c r="Q1" s="5"/>
      <c r="R1" s="27" t="s">
        <v>56</v>
      </c>
      <c r="S1" s="120" t="s">
        <v>53</v>
      </c>
      <c r="T1" s="121"/>
      <c r="U1" s="121"/>
      <c r="V1" s="121"/>
      <c r="W1" s="121"/>
      <c r="X1" s="121"/>
      <c r="Y1" s="122"/>
      <c r="Z1" s="78"/>
      <c r="AA1" s="30"/>
      <c r="AC1" s="4">
        <f ca="1">RAND()</f>
        <v>0.85090685887100814</v>
      </c>
    </row>
    <row r="2" spans="1:29" ht="15" thickBot="1" x14ac:dyDescent="0.35">
      <c r="A2" s="27"/>
      <c r="B2" s="20"/>
      <c r="C2" s="5"/>
      <c r="D2" s="6"/>
      <c r="E2" s="5"/>
      <c r="F2" s="6"/>
      <c r="G2" s="5"/>
      <c r="H2" s="5"/>
      <c r="I2" s="98"/>
      <c r="J2" s="106"/>
      <c r="K2" s="106"/>
      <c r="L2" s="20"/>
      <c r="M2" s="5"/>
      <c r="N2" s="6"/>
      <c r="O2" s="5"/>
      <c r="P2" s="6"/>
      <c r="Q2" s="5"/>
      <c r="R2" s="27">
        <f ca="1">ROUND(+AC1*1000,0)</f>
        <v>851</v>
      </c>
      <c r="S2" s="123" t="s">
        <v>54</v>
      </c>
      <c r="T2" s="124"/>
      <c r="U2" s="124"/>
      <c r="V2" s="124"/>
      <c r="W2" s="124"/>
      <c r="X2" s="124"/>
      <c r="Y2" s="125"/>
      <c r="Z2" s="18"/>
      <c r="AA2" s="32"/>
    </row>
    <row r="3" spans="1:29" ht="6" customHeight="1" thickTop="1" x14ac:dyDescent="0.3">
      <c r="A3" s="27"/>
      <c r="B3" s="20"/>
      <c r="C3" s="5"/>
      <c r="D3" s="6"/>
      <c r="E3" s="5"/>
      <c r="F3" s="6"/>
      <c r="G3" s="19"/>
      <c r="H3" s="19"/>
      <c r="I3" s="98"/>
      <c r="J3" s="106"/>
      <c r="K3" s="106"/>
      <c r="L3" s="20"/>
      <c r="M3" s="5"/>
      <c r="N3" s="6"/>
      <c r="O3" s="5"/>
      <c r="P3" s="6"/>
      <c r="Q3" s="5"/>
      <c r="R3" s="6"/>
      <c r="S3" s="31"/>
      <c r="T3" s="37"/>
      <c r="U3" s="126"/>
      <c r="V3" s="127"/>
      <c r="W3" s="128"/>
      <c r="X3" s="34"/>
      <c r="Y3" s="65"/>
      <c r="Z3" s="11"/>
      <c r="AA3" s="6"/>
    </row>
    <row r="4" spans="1:29" ht="16.95" customHeight="1" thickBot="1" x14ac:dyDescent="0.35">
      <c r="A4" s="27"/>
      <c r="B4" s="20"/>
      <c r="C4" s="5"/>
      <c r="D4" s="6"/>
      <c r="E4" s="5"/>
      <c r="F4" s="6"/>
      <c r="G4" s="19"/>
      <c r="H4" s="19"/>
      <c r="I4" s="98"/>
      <c r="J4" s="106"/>
      <c r="K4" s="106"/>
      <c r="L4" s="20"/>
      <c r="M4" s="5"/>
      <c r="N4" s="6"/>
      <c r="O4" s="5"/>
      <c r="P4" s="6"/>
      <c r="Q4" s="47"/>
      <c r="R4" s="10"/>
      <c r="S4" s="32"/>
      <c r="T4" s="36"/>
      <c r="U4" s="129"/>
      <c r="V4" s="130"/>
      <c r="W4" s="131"/>
      <c r="X4" s="35"/>
      <c r="Y4" s="65"/>
      <c r="Z4" s="78"/>
      <c r="AA4" s="33"/>
    </row>
    <row r="5" spans="1:29" ht="16.2" customHeight="1" thickTop="1" thickBot="1" x14ac:dyDescent="0.35">
      <c r="A5" s="27"/>
      <c r="B5" s="20"/>
      <c r="C5" s="5"/>
      <c r="D5" s="6"/>
      <c r="E5" s="5"/>
      <c r="F5" s="6"/>
      <c r="G5" s="19"/>
      <c r="H5" s="7"/>
      <c r="I5" s="98"/>
      <c r="J5" s="106"/>
      <c r="K5" s="106"/>
      <c r="L5" s="20"/>
      <c r="M5" s="5"/>
      <c r="N5" s="6"/>
      <c r="O5" s="5"/>
      <c r="P5" s="6"/>
      <c r="Q5" s="47"/>
      <c r="R5" s="68" t="s">
        <v>78</v>
      </c>
      <c r="S5" s="23"/>
      <c r="T5" s="38"/>
      <c r="U5" s="69"/>
      <c r="V5" s="39"/>
      <c r="W5" s="159"/>
      <c r="X5" s="160"/>
      <c r="Y5" s="161"/>
      <c r="Z5" s="157" t="s">
        <v>2</v>
      </c>
      <c r="AA5" s="158"/>
    </row>
    <row r="6" spans="1:29" s="24" customFormat="1" ht="37.950000000000003" customHeight="1" x14ac:dyDescent="0.3">
      <c r="A6" s="28"/>
      <c r="B6" s="21"/>
      <c r="C6" s="22"/>
      <c r="D6" s="23"/>
      <c r="E6" s="22"/>
      <c r="F6" s="69"/>
      <c r="G6" s="48"/>
      <c r="H6" s="25" t="s">
        <v>55</v>
      </c>
      <c r="I6" s="99"/>
      <c r="J6" s="108"/>
      <c r="K6" s="108"/>
      <c r="L6" s="21"/>
      <c r="M6" s="22"/>
      <c r="N6" s="23"/>
      <c r="O6" s="22"/>
      <c r="P6" s="23"/>
      <c r="Q6" s="52"/>
      <c r="R6" s="26" t="s">
        <v>55</v>
      </c>
      <c r="S6" s="42"/>
      <c r="T6" s="132" t="s">
        <v>59</v>
      </c>
      <c r="U6" s="133"/>
      <c r="V6" s="133"/>
      <c r="W6" s="133"/>
      <c r="X6" s="134"/>
      <c r="Y6" s="40"/>
      <c r="Z6" s="77" t="s">
        <v>65</v>
      </c>
      <c r="AA6" s="77" t="s">
        <v>66</v>
      </c>
    </row>
    <row r="7" spans="1:29" x14ac:dyDescent="0.3">
      <c r="A7" s="73" t="s">
        <v>3</v>
      </c>
      <c r="B7" s="103">
        <f ca="1">RANDBETWEEN(11,89)</f>
        <v>75</v>
      </c>
      <c r="C7" s="104" t="s">
        <v>0</v>
      </c>
      <c r="D7" s="104">
        <f ca="1">RANDBETWEEN(0,10)</f>
        <v>3</v>
      </c>
      <c r="E7" s="104" t="s">
        <v>1</v>
      </c>
      <c r="F7" s="79"/>
      <c r="G7" s="80"/>
      <c r="H7" s="81"/>
      <c r="I7" s="100" t="s">
        <v>28</v>
      </c>
      <c r="J7" s="109"/>
      <c r="K7" s="109"/>
      <c r="L7" s="105">
        <f ca="1">RANDBETWEEN(0,10)</f>
        <v>10</v>
      </c>
      <c r="M7" s="106" t="s">
        <v>0</v>
      </c>
      <c r="N7" s="106">
        <f ca="1">RANDBETWEEN(0,10)</f>
        <v>9</v>
      </c>
      <c r="O7" s="106" t="s">
        <v>1</v>
      </c>
      <c r="P7" s="82"/>
      <c r="Q7" s="50"/>
      <c r="R7" s="3"/>
      <c r="S7" s="43"/>
      <c r="T7" s="139" t="s">
        <v>63</v>
      </c>
      <c r="U7" s="140"/>
      <c r="V7" s="140"/>
      <c r="W7" s="140"/>
      <c r="X7" s="141"/>
      <c r="Y7" s="17"/>
      <c r="Z7" s="74">
        <f ca="1">$B$7+$D$7</f>
        <v>78</v>
      </c>
      <c r="AA7" s="2">
        <f ca="1">$L$7+$N$7</f>
        <v>19</v>
      </c>
    </row>
    <row r="8" spans="1:29" x14ac:dyDescent="0.3">
      <c r="A8" s="27" t="s">
        <v>4</v>
      </c>
      <c r="B8" s="105">
        <f ca="1">RANDBETWEEN(11,100)</f>
        <v>34</v>
      </c>
      <c r="C8" s="106" t="s">
        <v>58</v>
      </c>
      <c r="D8" s="106">
        <f>10</f>
        <v>10</v>
      </c>
      <c r="E8" s="106" t="s">
        <v>1</v>
      </c>
      <c r="F8" s="83"/>
      <c r="G8" s="84"/>
      <c r="H8" s="85"/>
      <c r="I8" s="101" t="s">
        <v>31</v>
      </c>
      <c r="J8" s="107">
        <f ca="1">RANDBETWEEN(0,6)</f>
        <v>5</v>
      </c>
      <c r="K8" s="107" t="s">
        <v>0</v>
      </c>
      <c r="L8" s="103">
        <f ca="1">RANDBETWEEN(0,6)</f>
        <v>6</v>
      </c>
      <c r="M8" s="104" t="s">
        <v>0</v>
      </c>
      <c r="N8" s="104">
        <f ca="1">RANDBETWEEN(0,6)</f>
        <v>1</v>
      </c>
      <c r="O8" s="104" t="s">
        <v>1</v>
      </c>
      <c r="P8" s="86"/>
      <c r="Q8" s="75"/>
      <c r="R8" s="71"/>
      <c r="S8" s="43"/>
      <c r="T8" s="142"/>
      <c r="U8" s="143"/>
      <c r="V8" s="143"/>
      <c r="W8" s="143"/>
      <c r="X8" s="144"/>
      <c r="Y8" s="45"/>
      <c r="Z8" s="1">
        <f ca="1">$B$8-$D$8</f>
        <v>24</v>
      </c>
      <c r="AA8" s="76">
        <f ca="1">$J$8+$L$8+$N$8</f>
        <v>12</v>
      </c>
    </row>
    <row r="9" spans="1:29" x14ac:dyDescent="0.3">
      <c r="A9" s="73" t="s">
        <v>5</v>
      </c>
      <c r="B9" s="103">
        <f ca="1">RANDBETWEEN(1,40)</f>
        <v>35</v>
      </c>
      <c r="C9" s="104" t="s">
        <v>0</v>
      </c>
      <c r="D9" s="104">
        <f>11</f>
        <v>11</v>
      </c>
      <c r="E9" s="104" t="s">
        <v>1</v>
      </c>
      <c r="F9" s="114"/>
      <c r="G9" s="80"/>
      <c r="H9" s="88"/>
      <c r="I9" s="100" t="s">
        <v>32</v>
      </c>
      <c r="J9" s="135"/>
      <c r="K9" s="136"/>
      <c r="L9" s="105">
        <f ca="1">RANDBETWEEN(10,99)</f>
        <v>33</v>
      </c>
      <c r="M9" s="106" t="s">
        <v>58</v>
      </c>
      <c r="N9" s="106" t="str">
        <f ca="1">RIGHT(L9)</f>
        <v>3</v>
      </c>
      <c r="O9" s="106" t="s">
        <v>1</v>
      </c>
      <c r="P9" s="83"/>
      <c r="Q9" s="50"/>
      <c r="R9" s="8"/>
      <c r="S9" s="9"/>
      <c r="T9" s="142"/>
      <c r="U9" s="143"/>
      <c r="V9" s="143"/>
      <c r="W9" s="143"/>
      <c r="X9" s="144"/>
      <c r="Y9" s="46"/>
      <c r="Z9" s="74">
        <f ca="1">$B$9+$D$9</f>
        <v>46</v>
      </c>
      <c r="AA9" s="2">
        <f ca="1">$L$9-$N$9</f>
        <v>30</v>
      </c>
    </row>
    <row r="10" spans="1:29" x14ac:dyDescent="0.3">
      <c r="A10" s="27" t="s">
        <v>6</v>
      </c>
      <c r="B10" s="105">
        <f ca="1">RANDBETWEEN(10,99)</f>
        <v>81</v>
      </c>
      <c r="C10" s="106" t="s">
        <v>70</v>
      </c>
      <c r="D10" s="106">
        <f>10</f>
        <v>10</v>
      </c>
      <c r="E10" s="106" t="s">
        <v>1</v>
      </c>
      <c r="F10" s="89"/>
      <c r="G10" s="84"/>
      <c r="H10" s="85"/>
      <c r="I10" s="101" t="s">
        <v>33</v>
      </c>
      <c r="J10" s="155"/>
      <c r="K10" s="156"/>
      <c r="L10" s="103">
        <f ca="1">(RANDBETWEEN(1,5) &amp; "0")+0</f>
        <v>30</v>
      </c>
      <c r="M10" s="104" t="s">
        <v>70</v>
      </c>
      <c r="N10" s="104">
        <f>2</f>
        <v>2</v>
      </c>
      <c r="O10" s="104" t="s">
        <v>1</v>
      </c>
      <c r="P10" s="86"/>
      <c r="Q10" s="70"/>
      <c r="R10" s="71"/>
      <c r="S10" s="41"/>
      <c r="T10" s="142"/>
      <c r="U10" s="143"/>
      <c r="V10" s="143"/>
      <c r="W10" s="143"/>
      <c r="X10" s="144"/>
      <c r="Y10" s="45"/>
      <c r="Z10" s="1">
        <f ca="1">$B$10*$D$10</f>
        <v>810</v>
      </c>
      <c r="AA10" s="76">
        <f ca="1">$L$10*$N$10</f>
        <v>60</v>
      </c>
    </row>
    <row r="11" spans="1:29" x14ac:dyDescent="0.3">
      <c r="A11" s="73" t="s">
        <v>7</v>
      </c>
      <c r="B11" s="103">
        <f ca="1">RANDBETWEEN(45,49)</f>
        <v>47</v>
      </c>
      <c r="C11" s="104" t="s">
        <v>0</v>
      </c>
      <c r="D11" s="104">
        <f>9</f>
        <v>9</v>
      </c>
      <c r="E11" s="104" t="s">
        <v>1</v>
      </c>
      <c r="F11" s="90"/>
      <c r="G11" s="91"/>
      <c r="H11" s="88"/>
      <c r="I11" s="100" t="s">
        <v>34</v>
      </c>
      <c r="J11" s="135"/>
      <c r="K11" s="136"/>
      <c r="L11" s="106">
        <f ca="1">(RANDBETWEEN(5,9) &amp; "0")+0</f>
        <v>60</v>
      </c>
      <c r="M11" s="109" t="s">
        <v>58</v>
      </c>
      <c r="N11" s="106">
        <f ca="1">(RANDBETWEEN(1,4) &amp; "0")+0</f>
        <v>20</v>
      </c>
      <c r="O11" s="106" t="s">
        <v>1</v>
      </c>
      <c r="P11" s="92"/>
      <c r="R11" s="8"/>
      <c r="S11" s="41"/>
      <c r="T11" s="142"/>
      <c r="U11" s="143"/>
      <c r="V11" s="143"/>
      <c r="W11" s="143"/>
      <c r="X11" s="144"/>
      <c r="Y11" s="46"/>
      <c r="Z11" s="74">
        <f ca="1">$B$11+$D$11</f>
        <v>56</v>
      </c>
      <c r="AA11" s="2">
        <f ca="1">$L$11-$N$11</f>
        <v>40</v>
      </c>
    </row>
    <row r="12" spans="1:29" x14ac:dyDescent="0.3">
      <c r="A12" s="27" t="s">
        <v>8</v>
      </c>
      <c r="B12" s="115">
        <f ca="1">RANDBETWEEN(1,10)</f>
        <v>6</v>
      </c>
      <c r="C12" s="106" t="s">
        <v>70</v>
      </c>
      <c r="D12" s="106">
        <f ca="1">RANDBETWEEN(2,5)</f>
        <v>5</v>
      </c>
      <c r="E12" s="106" t="s">
        <v>1</v>
      </c>
      <c r="F12" s="116"/>
      <c r="G12" s="93"/>
      <c r="H12" s="85"/>
      <c r="I12" s="101" t="s">
        <v>35</v>
      </c>
      <c r="J12" s="155"/>
      <c r="K12" s="156"/>
      <c r="L12" s="103">
        <f ca="1">RANDBETWEEN(65,69)</f>
        <v>66</v>
      </c>
      <c r="M12" s="104" t="s">
        <v>0</v>
      </c>
      <c r="N12" s="104">
        <f>9</f>
        <v>9</v>
      </c>
      <c r="O12" s="104" t="s">
        <v>1</v>
      </c>
      <c r="P12" s="113"/>
      <c r="Q12" s="75"/>
      <c r="R12" s="71"/>
      <c r="S12" s="43"/>
      <c r="T12" s="145"/>
      <c r="U12" s="146"/>
      <c r="V12" s="146"/>
      <c r="W12" s="146"/>
      <c r="X12" s="147"/>
      <c r="Y12" s="46"/>
      <c r="Z12" s="1">
        <f ca="1">$D$12*$B$12</f>
        <v>30</v>
      </c>
      <c r="AA12" s="76">
        <f ca="1">$L$12+$N$12</f>
        <v>75</v>
      </c>
    </row>
    <row r="13" spans="1:29" x14ac:dyDescent="0.3">
      <c r="A13" s="73" t="s">
        <v>9</v>
      </c>
      <c r="B13" s="103">
        <f>10</f>
        <v>10</v>
      </c>
      <c r="C13" s="104" t="s">
        <v>0</v>
      </c>
      <c r="D13" s="104">
        <f ca="1">RANDBETWEEN(0,90)</f>
        <v>71</v>
      </c>
      <c r="E13" s="104" t="s">
        <v>1</v>
      </c>
      <c r="F13" s="90"/>
      <c r="G13" s="91"/>
      <c r="H13" s="88"/>
      <c r="I13" s="100" t="s">
        <v>36</v>
      </c>
      <c r="J13" s="109">
        <f ca="1">RANDBETWEEN(0,9)</f>
        <v>2</v>
      </c>
      <c r="K13" s="109" t="s">
        <v>73</v>
      </c>
      <c r="L13" s="105" t="s">
        <v>74</v>
      </c>
      <c r="M13" s="106">
        <f ca="1">RANDBETWEEN(0,9)</f>
        <v>0</v>
      </c>
      <c r="N13" s="106" t="s">
        <v>75</v>
      </c>
      <c r="O13" s="106" t="s">
        <v>1</v>
      </c>
      <c r="P13" s="83"/>
      <c r="Q13" s="50"/>
      <c r="R13" s="8"/>
      <c r="S13" s="41"/>
      <c r="T13" s="13"/>
      <c r="U13" s="148" t="s">
        <v>62</v>
      </c>
      <c r="V13" s="149"/>
      <c r="W13" s="149"/>
      <c r="X13" s="53"/>
      <c r="Y13" s="17"/>
      <c r="Z13" s="74">
        <f ca="1">$B$13+$D$13</f>
        <v>81</v>
      </c>
      <c r="AA13" s="2">
        <f ca="1">J13*100+$M$13</f>
        <v>200</v>
      </c>
    </row>
    <row r="14" spans="1:29" x14ac:dyDescent="0.3">
      <c r="A14" s="27" t="s">
        <v>10</v>
      </c>
      <c r="B14" s="105">
        <f ca="1">RANDBETWEEN(10,30)</f>
        <v>17</v>
      </c>
      <c r="C14" s="106" t="s">
        <v>58</v>
      </c>
      <c r="D14" s="106">
        <f ca="1">RANDBETWEEN(1,10)</f>
        <v>10</v>
      </c>
      <c r="E14" s="106" t="s">
        <v>1</v>
      </c>
      <c r="F14" s="89"/>
      <c r="G14" s="94"/>
      <c r="H14" s="85"/>
      <c r="I14" s="101" t="s">
        <v>37</v>
      </c>
      <c r="J14" s="155"/>
      <c r="K14" s="156"/>
      <c r="L14" s="103">
        <f ca="1">RANDBETWEEN(30,39)</f>
        <v>34</v>
      </c>
      <c r="M14" s="104" t="s">
        <v>0</v>
      </c>
      <c r="N14" s="104" t="s">
        <v>68</v>
      </c>
      <c r="O14" s="104" t="s">
        <v>1</v>
      </c>
      <c r="P14" s="113">
        <f>40</f>
        <v>40</v>
      </c>
      <c r="Q14" s="70"/>
      <c r="R14" s="71"/>
      <c r="S14" s="41"/>
      <c r="T14" s="150" t="s">
        <v>61</v>
      </c>
      <c r="U14" s="121"/>
      <c r="V14" s="121"/>
      <c r="W14" s="121"/>
      <c r="X14" s="151"/>
      <c r="Y14" s="46"/>
      <c r="Z14" s="1">
        <f ca="1">$B$14-$D$14</f>
        <v>7</v>
      </c>
      <c r="AA14" s="76">
        <f ca="1">$P$14-$L$14</f>
        <v>6</v>
      </c>
    </row>
    <row r="15" spans="1:29" x14ac:dyDescent="0.3">
      <c r="A15" s="73" t="s">
        <v>11</v>
      </c>
      <c r="B15" s="103">
        <f ca="1">RANDBETWEEN(80,100)</f>
        <v>95</v>
      </c>
      <c r="C15" s="104" t="s">
        <v>0</v>
      </c>
      <c r="D15" s="104" t="s">
        <v>68</v>
      </c>
      <c r="E15" s="104" t="s">
        <v>1</v>
      </c>
      <c r="F15" s="112">
        <f>100</f>
        <v>100</v>
      </c>
      <c r="G15" s="95"/>
      <c r="H15" s="88"/>
      <c r="I15" s="100" t="s">
        <v>38</v>
      </c>
      <c r="J15" s="109">
        <f ca="1">RANDBETWEEN(0,9)</f>
        <v>3</v>
      </c>
      <c r="K15" s="109" t="s">
        <v>75</v>
      </c>
      <c r="L15" s="105" t="s">
        <v>74</v>
      </c>
      <c r="M15" s="106">
        <f ca="1">RANDBETWEEN(0,9)</f>
        <v>3</v>
      </c>
      <c r="N15" s="106" t="s">
        <v>76</v>
      </c>
      <c r="O15" s="106" t="s">
        <v>1</v>
      </c>
      <c r="P15" s="83"/>
      <c r="Q15" s="49"/>
      <c r="R15" s="8"/>
      <c r="S15" s="41"/>
      <c r="T15" s="13"/>
      <c r="U15" s="57"/>
      <c r="V15" s="55"/>
      <c r="W15" s="55"/>
      <c r="X15" s="56"/>
      <c r="Y15" s="46"/>
      <c r="Z15" s="74">
        <f ca="1">$F$15-$B$15</f>
        <v>5</v>
      </c>
      <c r="AA15" s="2">
        <f ca="1">$J$15+$M$15*10</f>
        <v>33</v>
      </c>
    </row>
    <row r="16" spans="1:29" x14ac:dyDescent="0.3">
      <c r="A16" s="27" t="s">
        <v>12</v>
      </c>
      <c r="B16" s="105">
        <f ca="1">RANDBETWEEN(1,10)</f>
        <v>6</v>
      </c>
      <c r="C16" s="106" t="s">
        <v>70</v>
      </c>
      <c r="D16" s="106">
        <f ca="1">RANDBETWEEN(2,5)</f>
        <v>5</v>
      </c>
      <c r="E16" s="106" t="s">
        <v>1</v>
      </c>
      <c r="F16" s="89"/>
      <c r="G16" s="94"/>
      <c r="H16" s="85"/>
      <c r="I16" s="101" t="s">
        <v>39</v>
      </c>
      <c r="J16" s="155"/>
      <c r="K16" s="156"/>
      <c r="L16" s="103">
        <f ca="1">(RANDBETWEEN(1,5) &amp; "0")+0</f>
        <v>10</v>
      </c>
      <c r="M16" s="104" t="s">
        <v>70</v>
      </c>
      <c r="N16" s="104">
        <f>2</f>
        <v>2</v>
      </c>
      <c r="O16" s="104" t="s">
        <v>1</v>
      </c>
      <c r="P16" s="86"/>
      <c r="Q16" s="70"/>
      <c r="R16" s="71"/>
      <c r="S16" s="43"/>
      <c r="T16" s="59"/>
      <c r="U16" s="2">
        <f ca="1">RANDBETWEEN(0,999)</f>
        <v>908</v>
      </c>
      <c r="V16" s="2"/>
      <c r="W16" s="2">
        <f ca="1">RANDBETWEEN(0,999)</f>
        <v>109</v>
      </c>
      <c r="X16" s="60"/>
      <c r="Y16" s="46"/>
      <c r="Z16" s="1">
        <f ca="1">$B$16*$D$16</f>
        <v>30</v>
      </c>
      <c r="AA16" s="76">
        <f ca="1">$L$16*2</f>
        <v>20</v>
      </c>
    </row>
    <row r="17" spans="1:27" x14ac:dyDescent="0.3">
      <c r="A17" s="73" t="s">
        <v>13</v>
      </c>
      <c r="B17" s="103">
        <f ca="1">RANDBETWEEN(2,5)</f>
        <v>5</v>
      </c>
      <c r="C17" s="104" t="s">
        <v>70</v>
      </c>
      <c r="D17" s="104">
        <f ca="1">(RANDBETWEEN(1,5) &amp; "0")+0</f>
        <v>20</v>
      </c>
      <c r="E17" s="104" t="s">
        <v>1</v>
      </c>
      <c r="F17" s="87"/>
      <c r="G17" s="80"/>
      <c r="H17" s="88"/>
      <c r="I17" s="100" t="s">
        <v>29</v>
      </c>
      <c r="J17" s="135"/>
      <c r="K17" s="136"/>
      <c r="L17" s="135" t="s">
        <v>72</v>
      </c>
      <c r="M17" s="136"/>
      <c r="N17" s="106">
        <f ca="1">RANDBETWEEN(1,10)</f>
        <v>2</v>
      </c>
      <c r="O17" s="106" t="s">
        <v>1</v>
      </c>
      <c r="P17" s="111"/>
      <c r="Q17" s="50"/>
      <c r="R17" s="8"/>
      <c r="S17" s="43"/>
      <c r="T17" s="59"/>
      <c r="U17" s="2">
        <f t="shared" ref="U17:U24" ca="1" si="0">RANDBETWEEN(0,999)</f>
        <v>669</v>
      </c>
      <c r="V17" s="2"/>
      <c r="W17" s="2">
        <f t="shared" ref="W17:W24" ca="1" si="1">RANDBETWEEN(0,999)</f>
        <v>729</v>
      </c>
      <c r="X17" s="61"/>
      <c r="Y17" s="46"/>
      <c r="Z17" s="74">
        <f ca="1">$B$17*$D$17</f>
        <v>100</v>
      </c>
      <c r="AA17" s="2">
        <f ca="1">$N$17*3</f>
        <v>6</v>
      </c>
    </row>
    <row r="18" spans="1:27" x14ac:dyDescent="0.3">
      <c r="A18" s="27" t="s">
        <v>14</v>
      </c>
      <c r="B18" s="135" t="s">
        <v>69</v>
      </c>
      <c r="C18" s="136"/>
      <c r="D18" s="110">
        <f ca="1">CHOOSE(RANDBETWEEN(1,16),10,20,30,40,50,60,80,100,200,300,400,500,600,700,800,900,1000)</f>
        <v>600</v>
      </c>
      <c r="E18" s="106" t="s">
        <v>1</v>
      </c>
      <c r="F18" s="89"/>
      <c r="G18" s="94"/>
      <c r="H18" s="85"/>
      <c r="I18" s="101" t="s">
        <v>40</v>
      </c>
      <c r="J18" s="155"/>
      <c r="K18" s="156"/>
      <c r="L18" s="103">
        <f ca="1">RANDBETWEEN(0,10)</f>
        <v>0</v>
      </c>
      <c r="M18" s="104" t="s">
        <v>0</v>
      </c>
      <c r="N18" s="104">
        <f ca="1">RANDBETWEEN(11,89)</f>
        <v>27</v>
      </c>
      <c r="O18" s="104" t="s">
        <v>1</v>
      </c>
      <c r="P18" s="86"/>
      <c r="Q18" s="70"/>
      <c r="R18" s="71"/>
      <c r="S18" s="44"/>
      <c r="T18" s="13"/>
      <c r="U18" s="2">
        <f t="shared" ca="1" si="0"/>
        <v>674</v>
      </c>
      <c r="V18" s="2"/>
      <c r="W18" s="2">
        <f t="shared" ca="1" si="1"/>
        <v>718</v>
      </c>
      <c r="X18" s="14"/>
      <c r="Y18" s="46"/>
      <c r="Z18" s="1">
        <f ca="1">$D$18/2</f>
        <v>300</v>
      </c>
      <c r="AA18" s="76">
        <f ca="1">$L$18+$N$18</f>
        <v>27</v>
      </c>
    </row>
    <row r="19" spans="1:27" x14ac:dyDescent="0.3">
      <c r="A19" s="73" t="s">
        <v>15</v>
      </c>
      <c r="B19" s="103">
        <f ca="1">RANDBETWEEN(0,89)</f>
        <v>22</v>
      </c>
      <c r="C19" s="104" t="s">
        <v>0</v>
      </c>
      <c r="D19" s="104">
        <f>10</f>
        <v>10</v>
      </c>
      <c r="E19" s="104" t="s">
        <v>1</v>
      </c>
      <c r="F19" s="87"/>
      <c r="G19" s="80"/>
      <c r="H19" s="88"/>
      <c r="I19" s="100" t="s">
        <v>41</v>
      </c>
      <c r="J19" s="109">
        <f ca="1">RANDBETWEEN(0,6)</f>
        <v>1</v>
      </c>
      <c r="K19" s="109" t="s">
        <v>0</v>
      </c>
      <c r="L19" s="105">
        <f ca="1">RANDBETWEEN(0,6)</f>
        <v>5</v>
      </c>
      <c r="M19" s="106" t="s">
        <v>0</v>
      </c>
      <c r="N19" s="106">
        <f ca="1">RANDBETWEEN(0,6)</f>
        <v>3</v>
      </c>
      <c r="O19" s="106" t="s">
        <v>1</v>
      </c>
      <c r="P19" s="111"/>
      <c r="Q19" s="49"/>
      <c r="R19" s="8"/>
      <c r="S19" s="41"/>
      <c r="T19" s="59"/>
      <c r="U19" s="2">
        <f t="shared" ca="1" si="0"/>
        <v>487</v>
      </c>
      <c r="V19" s="2"/>
      <c r="W19" s="2">
        <f t="shared" ca="1" si="1"/>
        <v>956</v>
      </c>
      <c r="X19" s="61"/>
      <c r="Y19" s="46"/>
      <c r="Z19" s="74">
        <f ca="1">$B$19+$D$19</f>
        <v>32</v>
      </c>
      <c r="AA19" s="2">
        <f ca="1">$J$19+$L$19+$N$19</f>
        <v>9</v>
      </c>
    </row>
    <row r="20" spans="1:27" x14ac:dyDescent="0.3">
      <c r="A20" s="27" t="s">
        <v>16</v>
      </c>
      <c r="B20" s="105">
        <f ca="1">RANDBETWEEN(11,100)</f>
        <v>90</v>
      </c>
      <c r="C20" s="106" t="s">
        <v>58</v>
      </c>
      <c r="D20" s="106">
        <f>10</f>
        <v>10</v>
      </c>
      <c r="E20" s="106" t="s">
        <v>1</v>
      </c>
      <c r="F20" s="89"/>
      <c r="G20" s="94"/>
      <c r="H20" s="85"/>
      <c r="I20" s="101" t="s">
        <v>42</v>
      </c>
      <c r="J20" s="155"/>
      <c r="K20" s="156"/>
      <c r="L20" s="103">
        <f ca="1">RANDBETWEEN(40,49)</f>
        <v>48</v>
      </c>
      <c r="M20" s="104" t="s">
        <v>0</v>
      </c>
      <c r="N20" s="104" t="s">
        <v>68</v>
      </c>
      <c r="O20" s="104" t="s">
        <v>1</v>
      </c>
      <c r="P20" s="113">
        <f>50</f>
        <v>50</v>
      </c>
      <c r="Q20" s="70"/>
      <c r="R20" s="71"/>
      <c r="S20" s="43"/>
      <c r="T20" s="13"/>
      <c r="U20" s="2">
        <f t="shared" ca="1" si="0"/>
        <v>184</v>
      </c>
      <c r="V20" s="2"/>
      <c r="W20" s="2">
        <f t="shared" ca="1" si="1"/>
        <v>708</v>
      </c>
      <c r="X20" s="14"/>
      <c r="Y20" s="46"/>
      <c r="Z20" s="1">
        <f ca="1">$B$20-$D$20</f>
        <v>80</v>
      </c>
      <c r="AA20" s="76">
        <f ca="1">$P$20-$L$20</f>
        <v>2</v>
      </c>
    </row>
    <row r="21" spans="1:27" x14ac:dyDescent="0.3">
      <c r="A21" s="73" t="s">
        <v>17</v>
      </c>
      <c r="B21" s="103">
        <f ca="1">RANDBETWEEN(1,19)</f>
        <v>8</v>
      </c>
      <c r="C21" s="104" t="s">
        <v>0</v>
      </c>
      <c r="D21" s="104" t="s">
        <v>68</v>
      </c>
      <c r="E21" s="104" t="s">
        <v>1</v>
      </c>
      <c r="F21" s="112">
        <f>20</f>
        <v>20</v>
      </c>
      <c r="G21" s="91"/>
      <c r="H21" s="88"/>
      <c r="I21" s="100" t="s">
        <v>43</v>
      </c>
      <c r="J21" s="135"/>
      <c r="K21" s="136"/>
      <c r="L21" s="135" t="s">
        <v>72</v>
      </c>
      <c r="M21" s="136"/>
      <c r="N21" s="106">
        <f ca="1">RANDBETWEEN(1,10)</f>
        <v>4</v>
      </c>
      <c r="O21" s="106" t="s">
        <v>1</v>
      </c>
      <c r="P21" s="92"/>
      <c r="Q21" s="51"/>
      <c r="R21" s="8"/>
      <c r="S21" s="43"/>
      <c r="T21" s="58"/>
      <c r="U21" s="2">
        <f t="shared" ca="1" si="0"/>
        <v>917</v>
      </c>
      <c r="V21" s="2"/>
      <c r="W21" s="2">
        <f t="shared" ca="1" si="1"/>
        <v>518</v>
      </c>
      <c r="X21" s="60"/>
      <c r="Y21" s="46"/>
      <c r="Z21" s="74">
        <f ca="1">$F$21-$B$21</f>
        <v>12</v>
      </c>
      <c r="AA21" s="2">
        <f ca="1">$N$21*3</f>
        <v>12</v>
      </c>
    </row>
    <row r="22" spans="1:27" x14ac:dyDescent="0.3">
      <c r="A22" s="27" t="s">
        <v>18</v>
      </c>
      <c r="B22" s="118">
        <f ca="1">RANDBETWEEN(50,58)</f>
        <v>54</v>
      </c>
      <c r="C22" s="106" t="s">
        <v>58</v>
      </c>
      <c r="D22" s="106">
        <f>9</f>
        <v>9</v>
      </c>
      <c r="E22" s="106" t="s">
        <v>1</v>
      </c>
      <c r="F22" s="89"/>
      <c r="G22" s="94"/>
      <c r="H22" s="85"/>
      <c r="I22" s="101" t="s">
        <v>44</v>
      </c>
      <c r="J22" s="155"/>
      <c r="K22" s="156"/>
      <c r="L22" s="103">
        <f ca="1">(RANDBETWEEN(10,50) &amp; "0")+0</f>
        <v>380</v>
      </c>
      <c r="M22" s="104" t="s">
        <v>0</v>
      </c>
      <c r="N22" s="104">
        <f ca="1">(RANDBETWEEN(1,5) &amp; "0")+0</f>
        <v>40</v>
      </c>
      <c r="O22" s="104" t="s">
        <v>1</v>
      </c>
      <c r="P22" s="90"/>
      <c r="Q22" s="72"/>
      <c r="R22" s="71"/>
      <c r="S22" s="43"/>
      <c r="T22" s="59"/>
      <c r="U22" s="2">
        <f t="shared" ca="1" si="0"/>
        <v>57</v>
      </c>
      <c r="V22" s="2"/>
      <c r="W22" s="2">
        <f t="shared" ca="1" si="1"/>
        <v>668</v>
      </c>
      <c r="X22" s="60"/>
      <c r="Y22" s="17"/>
      <c r="Z22" s="1">
        <f ca="1">$B$22-$D$22</f>
        <v>45</v>
      </c>
      <c r="AA22" s="76">
        <f ca="1">$L$22+$N$22</f>
        <v>420</v>
      </c>
    </row>
    <row r="23" spans="1:27" x14ac:dyDescent="0.3">
      <c r="A23" s="73" t="s">
        <v>19</v>
      </c>
      <c r="B23" s="103">
        <f ca="1">RANDBETWEEN(10,89)</f>
        <v>60</v>
      </c>
      <c r="C23" s="104" t="s">
        <v>0</v>
      </c>
      <c r="D23" s="104">
        <f ca="1">RANDBETWEEN(1,10)</f>
        <v>6</v>
      </c>
      <c r="E23" s="104" t="s">
        <v>1</v>
      </c>
      <c r="F23" s="90"/>
      <c r="G23" s="96"/>
      <c r="H23" s="88"/>
      <c r="I23" s="100" t="s">
        <v>45</v>
      </c>
      <c r="J23" s="135"/>
      <c r="K23" s="136"/>
      <c r="L23" s="115">
        <f ca="1">RANDBETWEEN(0,10)</f>
        <v>3</v>
      </c>
      <c r="M23" s="106" t="s">
        <v>70</v>
      </c>
      <c r="N23" s="117">
        <f ca="1">RANDBETWEEN(2,5)</f>
        <v>5</v>
      </c>
      <c r="O23" s="106" t="s">
        <v>1</v>
      </c>
      <c r="P23" s="92"/>
      <c r="Q23" s="51"/>
      <c r="R23" s="8"/>
      <c r="S23" s="9"/>
      <c r="T23" s="13"/>
      <c r="U23" s="2">
        <f t="shared" ca="1" si="0"/>
        <v>364</v>
      </c>
      <c r="V23" s="2"/>
      <c r="W23" s="2">
        <f t="shared" ca="1" si="1"/>
        <v>324</v>
      </c>
      <c r="X23" s="60"/>
      <c r="Y23" s="46"/>
      <c r="Z23" s="74">
        <f ca="1">$B$23+$D$23</f>
        <v>66</v>
      </c>
      <c r="AA23" s="2">
        <f ca="1">$N$23*$L$23</f>
        <v>15</v>
      </c>
    </row>
    <row r="24" spans="1:27" x14ac:dyDescent="0.3">
      <c r="A24" s="27" t="s">
        <v>20</v>
      </c>
      <c r="B24" s="115">
        <f ca="1">RANDBETWEEN(2,5)</f>
        <v>3</v>
      </c>
      <c r="C24" s="106" t="s">
        <v>70</v>
      </c>
      <c r="D24" s="106">
        <f ca="1">RANDBETWEEN(1,10)</f>
        <v>10</v>
      </c>
      <c r="E24" s="106" t="s">
        <v>1</v>
      </c>
      <c r="F24" s="89"/>
      <c r="G24" s="94"/>
      <c r="H24" s="85"/>
      <c r="I24" s="101" t="s">
        <v>46</v>
      </c>
      <c r="J24" s="119">
        <f ca="1">RANDBETWEEN(0,9)</f>
        <v>4</v>
      </c>
      <c r="K24" s="107" t="s">
        <v>76</v>
      </c>
      <c r="L24" s="103" t="s">
        <v>74</v>
      </c>
      <c r="M24" s="104">
        <f ca="1">RANDBETWEEN(0,9)</f>
        <v>5</v>
      </c>
      <c r="N24" s="104" t="s">
        <v>73</v>
      </c>
      <c r="O24" s="104" t="s">
        <v>1</v>
      </c>
      <c r="P24" s="86"/>
      <c r="Q24" s="75"/>
      <c r="R24" s="71"/>
      <c r="S24" s="43"/>
      <c r="T24" s="59"/>
      <c r="U24" s="2">
        <f t="shared" ca="1" si="0"/>
        <v>234</v>
      </c>
      <c r="V24" s="2"/>
      <c r="W24" s="2">
        <f t="shared" ca="1" si="1"/>
        <v>57</v>
      </c>
      <c r="X24" s="61"/>
      <c r="Y24" s="46"/>
      <c r="Z24" s="1">
        <f ca="1">$D$24*$B$24</f>
        <v>30</v>
      </c>
      <c r="AA24" s="76">
        <f ca="1">J24*10+$M$24*100</f>
        <v>540</v>
      </c>
    </row>
    <row r="25" spans="1:27" x14ac:dyDescent="0.3">
      <c r="A25" s="73" t="s">
        <v>21</v>
      </c>
      <c r="B25" s="103">
        <f ca="1">(RANDBETWEEN(10,50) &amp; "0")+0</f>
        <v>370</v>
      </c>
      <c r="C25" s="104" t="s">
        <v>0</v>
      </c>
      <c r="D25" s="104">
        <f ca="1">(RANDBETWEEN(1,5) &amp; "0")+0</f>
        <v>30</v>
      </c>
      <c r="E25" s="104" t="s">
        <v>1</v>
      </c>
      <c r="F25" s="87"/>
      <c r="G25" s="80"/>
      <c r="H25" s="88"/>
      <c r="I25" s="100" t="s">
        <v>47</v>
      </c>
      <c r="J25" s="135"/>
      <c r="K25" s="136"/>
      <c r="L25" s="105">
        <f ca="1">RANDBETWEEN(5,10)</f>
        <v>9</v>
      </c>
      <c r="M25" s="106" t="s">
        <v>58</v>
      </c>
      <c r="N25" s="106">
        <f ca="1">RANDBETWEEN(1,5)</f>
        <v>2</v>
      </c>
      <c r="O25" s="106" t="s">
        <v>1</v>
      </c>
      <c r="P25" s="83"/>
      <c r="Q25" s="50"/>
      <c r="R25" s="8"/>
      <c r="S25" s="9"/>
      <c r="T25" s="13"/>
      <c r="U25" s="66"/>
      <c r="V25" s="66"/>
      <c r="X25" s="67"/>
      <c r="Y25" s="46"/>
      <c r="Z25" s="74">
        <f ca="1">$B$25+$D$25</f>
        <v>400</v>
      </c>
      <c r="AA25" s="2">
        <f ca="1">$L$25-$N$25</f>
        <v>7</v>
      </c>
    </row>
    <row r="26" spans="1:27" x14ac:dyDescent="0.3">
      <c r="A26" s="27" t="s">
        <v>22</v>
      </c>
      <c r="B26" s="105">
        <f ca="1">RANDBETWEEN(10,30)</f>
        <v>27</v>
      </c>
      <c r="C26" s="106" t="s">
        <v>58</v>
      </c>
      <c r="D26" s="106">
        <f ca="1">RANDBETWEEN(1,10)</f>
        <v>6</v>
      </c>
      <c r="E26" s="106" t="s">
        <v>1</v>
      </c>
      <c r="F26" s="92"/>
      <c r="G26" s="93"/>
      <c r="H26" s="85"/>
      <c r="I26" s="101" t="s">
        <v>48</v>
      </c>
      <c r="J26" s="155"/>
      <c r="K26" s="156"/>
      <c r="L26" s="103">
        <f ca="1">RANDBETWEEN(20,40)</f>
        <v>31</v>
      </c>
      <c r="M26" s="104" t="s">
        <v>58</v>
      </c>
      <c r="N26" s="104">
        <f>11</f>
        <v>11</v>
      </c>
      <c r="O26" s="104" t="s">
        <v>1</v>
      </c>
      <c r="P26" s="113"/>
      <c r="Q26" s="75"/>
      <c r="R26" s="71"/>
      <c r="S26" s="41"/>
      <c r="T26" s="152" t="s">
        <v>64</v>
      </c>
      <c r="U26" s="153"/>
      <c r="V26" s="153"/>
      <c r="W26" s="153"/>
      <c r="X26" s="154"/>
      <c r="Y26" s="46"/>
      <c r="Z26" s="1">
        <f ca="1">$B$26-$D$26</f>
        <v>21</v>
      </c>
      <c r="AA26" s="76">
        <f ca="1">$L$26-$N$26</f>
        <v>20</v>
      </c>
    </row>
    <row r="27" spans="1:27" x14ac:dyDescent="0.3">
      <c r="A27" s="73" t="s">
        <v>23</v>
      </c>
      <c r="B27" s="103">
        <f ca="1">RANDBETWEEN(0,10)</f>
        <v>0</v>
      </c>
      <c r="C27" s="104" t="s">
        <v>0</v>
      </c>
      <c r="D27" s="104" t="s">
        <v>68</v>
      </c>
      <c r="E27" s="104" t="s">
        <v>1</v>
      </c>
      <c r="F27" s="112">
        <f>10</f>
        <v>10</v>
      </c>
      <c r="G27" s="91"/>
      <c r="H27" s="88"/>
      <c r="I27" s="100" t="s">
        <v>30</v>
      </c>
      <c r="J27" s="135"/>
      <c r="K27" s="136"/>
      <c r="L27" s="118">
        <f ca="1">RANDBETWEEN(80,88)</f>
        <v>85</v>
      </c>
      <c r="M27" s="106" t="s">
        <v>58</v>
      </c>
      <c r="N27" s="106">
        <f>9</f>
        <v>9</v>
      </c>
      <c r="O27" s="106" t="s">
        <v>1</v>
      </c>
      <c r="P27" s="111"/>
      <c r="Q27" s="49"/>
      <c r="R27" s="8"/>
      <c r="S27" s="41"/>
      <c r="T27" s="62"/>
      <c r="U27" s="54"/>
      <c r="V27" s="19"/>
      <c r="W27" s="47"/>
      <c r="X27" s="63"/>
      <c r="Y27" s="46"/>
      <c r="Z27" s="74">
        <f ca="1">$F$27-$B$27</f>
        <v>10</v>
      </c>
      <c r="AA27" s="2">
        <f ca="1">$L$27-$N$27</f>
        <v>76</v>
      </c>
    </row>
    <row r="28" spans="1:27" x14ac:dyDescent="0.3">
      <c r="A28" s="27" t="s">
        <v>24</v>
      </c>
      <c r="B28" s="105">
        <f ca="1">RANDBETWEEN(30,100)</f>
        <v>65</v>
      </c>
      <c r="C28" s="106" t="s">
        <v>58</v>
      </c>
      <c r="D28" s="106">
        <f>30</f>
        <v>30</v>
      </c>
      <c r="E28" s="106" t="s">
        <v>1</v>
      </c>
      <c r="F28" s="89"/>
      <c r="G28" s="84"/>
      <c r="H28" s="85"/>
      <c r="I28" s="101" t="s">
        <v>49</v>
      </c>
      <c r="J28" s="119">
        <f ca="1">RANDBETWEEN(0,9)</f>
        <v>1</v>
      </c>
      <c r="K28" s="107" t="s">
        <v>73</v>
      </c>
      <c r="L28" s="103" t="s">
        <v>74</v>
      </c>
      <c r="M28" s="104">
        <f ca="1">RANDBETWEEN(0,9)</f>
        <v>7</v>
      </c>
      <c r="N28" s="104" t="s">
        <v>76</v>
      </c>
      <c r="O28" s="104" t="s">
        <v>1</v>
      </c>
      <c r="P28" s="86"/>
      <c r="Q28" s="75"/>
      <c r="R28" s="71"/>
      <c r="S28" s="41"/>
      <c r="T28" s="13"/>
      <c r="U28" s="2" t="s">
        <v>60</v>
      </c>
      <c r="V28">
        <f ca="1">RANDBETWEEN(1,99)</f>
        <v>39</v>
      </c>
      <c r="W28" s="12" t="s">
        <v>60</v>
      </c>
      <c r="X28" s="14"/>
      <c r="Y28" s="46"/>
      <c r="Z28" s="1">
        <f ca="1">$B$28-$D$28</f>
        <v>35</v>
      </c>
      <c r="AA28" s="76">
        <f ca="1">$J$28*100+$M$28*10</f>
        <v>170</v>
      </c>
    </row>
    <row r="29" spans="1:27" x14ac:dyDescent="0.3">
      <c r="A29" s="73" t="s">
        <v>25</v>
      </c>
      <c r="B29" s="103">
        <f ca="1">(RANDBETWEEN(1,5) &amp; "0")+0</f>
        <v>50</v>
      </c>
      <c r="C29" s="104" t="s">
        <v>0</v>
      </c>
      <c r="D29" s="104">
        <f ca="1">(RANDBETWEEN(1,5) &amp; "0")+0</f>
        <v>50</v>
      </c>
      <c r="E29" s="104" t="s">
        <v>1</v>
      </c>
      <c r="F29" s="87"/>
      <c r="G29" s="80"/>
      <c r="H29" s="88"/>
      <c r="I29" s="100" t="s">
        <v>50</v>
      </c>
      <c r="J29" s="115"/>
      <c r="K29" s="137" t="s">
        <v>83</v>
      </c>
      <c r="L29" s="137"/>
      <c r="M29" s="136"/>
      <c r="N29" s="106">
        <f ca="1">RANDBETWEEN(1,10)</f>
        <v>4</v>
      </c>
      <c r="O29" s="106" t="s">
        <v>1</v>
      </c>
      <c r="P29" s="83"/>
      <c r="Q29" s="50"/>
      <c r="R29" s="8"/>
      <c r="S29" s="41"/>
      <c r="T29" s="13"/>
      <c r="U29" s="2" t="s">
        <v>60</v>
      </c>
      <c r="V29">
        <f ca="1">RANDBETWEEN(100,499)</f>
        <v>422</v>
      </c>
      <c r="W29" s="12" t="s">
        <v>60</v>
      </c>
      <c r="X29" s="14"/>
      <c r="Y29" s="46"/>
      <c r="Z29" s="74">
        <f ca="1">$B$29+$D$29</f>
        <v>100</v>
      </c>
      <c r="AA29" s="2">
        <f ca="1">$N$29*4</f>
        <v>16</v>
      </c>
    </row>
    <row r="30" spans="1:27" x14ac:dyDescent="0.3">
      <c r="A30" s="27" t="s">
        <v>26</v>
      </c>
      <c r="B30" s="135" t="s">
        <v>69</v>
      </c>
      <c r="C30" s="136"/>
      <c r="D30" s="110">
        <f ca="1">EVEN(RANDBETWEEN(0,30))</f>
        <v>28</v>
      </c>
      <c r="E30" s="106" t="s">
        <v>1</v>
      </c>
      <c r="F30" s="92"/>
      <c r="G30" s="97"/>
      <c r="H30" s="85"/>
      <c r="I30" s="101" t="s">
        <v>51</v>
      </c>
      <c r="J30" s="107">
        <f ca="1">RANDBETWEEN(0,6)</f>
        <v>6</v>
      </c>
      <c r="K30" s="107" t="s">
        <v>0</v>
      </c>
      <c r="L30" s="103">
        <f ca="1">RANDBETWEEN(0,6)</f>
        <v>6</v>
      </c>
      <c r="M30" s="104" t="s">
        <v>0</v>
      </c>
      <c r="N30" s="104">
        <f ca="1">RANDBETWEEN(0,6)</f>
        <v>1</v>
      </c>
      <c r="O30" s="104" t="s">
        <v>1</v>
      </c>
      <c r="P30" s="86"/>
      <c r="Q30" s="70"/>
      <c r="R30" s="71"/>
      <c r="S30" s="41"/>
      <c r="T30" s="13"/>
      <c r="U30" s="2" t="s">
        <v>60</v>
      </c>
      <c r="V30">
        <f ca="1">RANDBETWEEN(500,999)</f>
        <v>793</v>
      </c>
      <c r="W30" s="12" t="s">
        <v>60</v>
      </c>
      <c r="X30" s="14"/>
      <c r="Y30" s="46"/>
      <c r="Z30" s="1">
        <f ca="1">$D$30/2</f>
        <v>14</v>
      </c>
      <c r="AA30" s="76">
        <f ca="1">$J$30+$L$30+$N$30</f>
        <v>13</v>
      </c>
    </row>
    <row r="31" spans="1:27" ht="15" thickBot="1" x14ac:dyDescent="0.35">
      <c r="A31" s="73" t="s">
        <v>27</v>
      </c>
      <c r="B31" s="103">
        <f ca="1">RANDBETWEEN(0,10)</f>
        <v>4</v>
      </c>
      <c r="C31" s="104" t="s">
        <v>0</v>
      </c>
      <c r="D31" s="104">
        <f ca="1">RANDBETWEEN(0,10)</f>
        <v>0</v>
      </c>
      <c r="E31" s="104" t="s">
        <v>1</v>
      </c>
      <c r="F31" s="87"/>
      <c r="G31" s="80"/>
      <c r="H31" s="88"/>
      <c r="I31" s="100" t="s">
        <v>52</v>
      </c>
      <c r="J31" s="135"/>
      <c r="K31" s="136"/>
      <c r="L31" s="105">
        <f ca="1">RANDBETWEEN(0,10)</f>
        <v>10</v>
      </c>
      <c r="M31" s="106" t="s">
        <v>0</v>
      </c>
      <c r="N31" s="106">
        <f ca="1">RANDBETWEEN(0,10)</f>
        <v>5</v>
      </c>
      <c r="O31" s="106" t="s">
        <v>1</v>
      </c>
      <c r="P31" s="83"/>
      <c r="Q31" s="49"/>
      <c r="R31" s="8"/>
      <c r="S31" s="43"/>
      <c r="T31" s="15"/>
      <c r="U31" s="64"/>
      <c r="V31" s="64"/>
      <c r="W31" s="64"/>
      <c r="X31" s="16"/>
      <c r="Y31" s="45"/>
      <c r="Z31" s="74">
        <f ca="1">$B$31+$D$31</f>
        <v>4</v>
      </c>
      <c r="AA31" s="2">
        <f ca="1">$L$31+$N$31</f>
        <v>15</v>
      </c>
    </row>
    <row r="32" spans="1:27" x14ac:dyDescent="0.3">
      <c r="A32" s="138" t="s">
        <v>57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</row>
  </sheetData>
  <sheetProtection algorithmName="SHA-512" hashValue="kY6MmzjFuUstIixWU+TM99hXvkSaaYlYKKpUo8Nn82AdCExB1eKOp4+wUfqobiAiEstiZ4LhYR4KhhL4F5UoAg==" saltValue="vhIQvxQ6e9nZDEsEwEhujw==" spinCount="100000" sheet="1" selectLockedCells="1" selectUnlockedCells="1"/>
  <mergeCells count="32">
    <mergeCell ref="T6:X6"/>
    <mergeCell ref="B18:C18"/>
    <mergeCell ref="J18:K18"/>
    <mergeCell ref="T7:X12"/>
    <mergeCell ref="J9:K9"/>
    <mergeCell ref="J10:K10"/>
    <mergeCell ref="J11:K11"/>
    <mergeCell ref="J12:K12"/>
    <mergeCell ref="U13:W13"/>
    <mergeCell ref="J14:K14"/>
    <mergeCell ref="T14:X14"/>
    <mergeCell ref="J16:K16"/>
    <mergeCell ref="J17:K17"/>
    <mergeCell ref="L17:M17"/>
    <mergeCell ref="A32:Y32"/>
    <mergeCell ref="J20:K20"/>
    <mergeCell ref="J21:K21"/>
    <mergeCell ref="L21:M21"/>
    <mergeCell ref="J22:K22"/>
    <mergeCell ref="J23:K23"/>
    <mergeCell ref="J25:K25"/>
    <mergeCell ref="J26:K26"/>
    <mergeCell ref="T26:X26"/>
    <mergeCell ref="J27:K27"/>
    <mergeCell ref="B30:C30"/>
    <mergeCell ref="J31:K31"/>
    <mergeCell ref="K29:M29"/>
    <mergeCell ref="S1:Y1"/>
    <mergeCell ref="S2:Y2"/>
    <mergeCell ref="U3:W4"/>
    <mergeCell ref="W5:Y5"/>
    <mergeCell ref="Z5:AA5"/>
  </mergeCells>
  <printOptions gridLines="1"/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89796-DDB6-47AB-8BFC-14DC3D63FB6A}">
  <dimension ref="A1:AC32"/>
  <sheetViews>
    <sheetView workbookViewId="0">
      <selection activeCell="R5" sqref="R5"/>
    </sheetView>
  </sheetViews>
  <sheetFormatPr baseColWidth="10" defaultColWidth="11.44140625" defaultRowHeight="14.4" x14ac:dyDescent="0.3"/>
  <cols>
    <col min="1" max="1" width="3.6640625" style="29" customWidth="1"/>
    <col min="2" max="2" width="4.6640625" style="12" customWidth="1"/>
    <col min="3" max="3" width="5.5546875" customWidth="1"/>
    <col min="4" max="4" width="4.33203125" style="2" customWidth="1"/>
    <col min="5" max="5" width="4.5546875" customWidth="1"/>
    <col min="6" max="6" width="7.33203125" style="2" customWidth="1"/>
    <col min="7" max="7" width="0.88671875" customWidth="1"/>
    <col min="8" max="8" width="7.6640625" customWidth="1"/>
    <col min="9" max="9" width="4.33203125" style="102" customWidth="1"/>
    <col min="10" max="11" width="4.33203125" style="110" customWidth="1"/>
    <col min="12" max="12" width="5" style="12" customWidth="1"/>
    <col min="13" max="13" width="5.5546875" customWidth="1"/>
    <col min="14" max="14" width="5.109375" style="2" customWidth="1"/>
    <col min="15" max="15" width="5.109375" customWidth="1"/>
    <col min="16" max="16" width="7.33203125" style="2" customWidth="1"/>
    <col min="17" max="17" width="0.88671875" customWidth="1"/>
    <col min="18" max="18" width="7.6640625" customWidth="1"/>
    <col min="19" max="19" width="1.21875" customWidth="1"/>
    <col min="20" max="20" width="4" customWidth="1"/>
    <col min="21" max="21" width="5.44140625" customWidth="1"/>
    <col min="22" max="23" width="5.6640625" customWidth="1"/>
    <col min="24" max="24" width="4.44140625" customWidth="1"/>
    <col min="25" max="25" width="1.21875" customWidth="1"/>
    <col min="26" max="27" width="11.44140625" style="2"/>
    <col min="29" max="29" width="0" hidden="1" customWidth="1"/>
  </cols>
  <sheetData>
    <row r="1" spans="1:29" x14ac:dyDescent="0.3">
      <c r="A1" s="27"/>
      <c r="B1" s="20"/>
      <c r="C1" s="5"/>
      <c r="D1" s="6"/>
      <c r="E1" s="5"/>
      <c r="F1" s="6"/>
      <c r="G1" s="5"/>
      <c r="H1" s="5"/>
      <c r="I1" s="98"/>
      <c r="J1" s="106"/>
      <c r="K1" s="106"/>
      <c r="L1" s="20"/>
      <c r="M1" s="5"/>
      <c r="N1" s="6"/>
      <c r="O1" s="5"/>
      <c r="P1" s="6"/>
      <c r="Q1" s="5"/>
      <c r="R1" s="27" t="s">
        <v>56</v>
      </c>
      <c r="S1" s="120" t="s">
        <v>53</v>
      </c>
      <c r="T1" s="121"/>
      <c r="U1" s="121"/>
      <c r="V1" s="121"/>
      <c r="W1" s="121"/>
      <c r="X1" s="121"/>
      <c r="Y1" s="122"/>
      <c r="Z1" s="78"/>
      <c r="AA1" s="30"/>
      <c r="AC1" s="4">
        <f ca="1">RAND()</f>
        <v>0.10644484053241188</v>
      </c>
    </row>
    <row r="2" spans="1:29" ht="15" thickBot="1" x14ac:dyDescent="0.35">
      <c r="A2" s="27"/>
      <c r="B2" s="20"/>
      <c r="C2" s="5"/>
      <c r="D2" s="6"/>
      <c r="E2" s="5"/>
      <c r="F2" s="6"/>
      <c r="G2" s="5"/>
      <c r="H2" s="5"/>
      <c r="I2" s="98"/>
      <c r="J2" s="106"/>
      <c r="K2" s="106"/>
      <c r="L2" s="20"/>
      <c r="M2" s="5"/>
      <c r="N2" s="6"/>
      <c r="O2" s="5"/>
      <c r="P2" s="6"/>
      <c r="Q2" s="5"/>
      <c r="R2" s="27">
        <f ca="1">ROUND(+AC1*1000,0)</f>
        <v>106</v>
      </c>
      <c r="S2" s="123" t="s">
        <v>54</v>
      </c>
      <c r="T2" s="124"/>
      <c r="U2" s="124"/>
      <c r="V2" s="124"/>
      <c r="W2" s="124"/>
      <c r="X2" s="124"/>
      <c r="Y2" s="125"/>
      <c r="Z2" s="18"/>
      <c r="AA2" s="32"/>
    </row>
    <row r="3" spans="1:29" ht="6" customHeight="1" thickTop="1" x14ac:dyDescent="0.3">
      <c r="A3" s="27"/>
      <c r="B3" s="20"/>
      <c r="C3" s="5"/>
      <c r="D3" s="6"/>
      <c r="E3" s="5"/>
      <c r="F3" s="6"/>
      <c r="G3" s="19"/>
      <c r="H3" s="19"/>
      <c r="I3" s="98"/>
      <c r="J3" s="106"/>
      <c r="K3" s="106"/>
      <c r="L3" s="20"/>
      <c r="M3" s="5"/>
      <c r="N3" s="6"/>
      <c r="O3" s="5"/>
      <c r="P3" s="6"/>
      <c r="Q3" s="5"/>
      <c r="R3" s="6"/>
      <c r="S3" s="31"/>
      <c r="T3" s="37"/>
      <c r="U3" s="126"/>
      <c r="V3" s="127"/>
      <c r="W3" s="128"/>
      <c r="X3" s="34"/>
      <c r="Y3" s="65"/>
      <c r="Z3" s="11"/>
      <c r="AA3" s="6"/>
    </row>
    <row r="4" spans="1:29" ht="16.95" customHeight="1" thickBot="1" x14ac:dyDescent="0.35">
      <c r="A4" s="27"/>
      <c r="B4" s="20"/>
      <c r="C4" s="5"/>
      <c r="D4" s="6"/>
      <c r="E4" s="5"/>
      <c r="F4" s="6"/>
      <c r="G4" s="19"/>
      <c r="H4" s="19"/>
      <c r="I4" s="98"/>
      <c r="J4" s="106"/>
      <c r="K4" s="106"/>
      <c r="L4" s="20"/>
      <c r="M4" s="5"/>
      <c r="N4" s="6"/>
      <c r="O4" s="5"/>
      <c r="P4" s="6"/>
      <c r="Q4" s="47"/>
      <c r="R4" s="10"/>
      <c r="S4" s="32"/>
      <c r="T4" s="36"/>
      <c r="U4" s="129"/>
      <c r="V4" s="130"/>
      <c r="W4" s="131"/>
      <c r="X4" s="35"/>
      <c r="Y4" s="65"/>
      <c r="Z4" s="78"/>
      <c r="AA4" s="33"/>
    </row>
    <row r="5" spans="1:29" ht="16.2" customHeight="1" thickTop="1" thickBot="1" x14ac:dyDescent="0.35">
      <c r="A5" s="27"/>
      <c r="B5" s="20"/>
      <c r="C5" s="5"/>
      <c r="D5" s="6"/>
      <c r="E5" s="5"/>
      <c r="F5" s="6"/>
      <c r="G5" s="19"/>
      <c r="H5" s="7"/>
      <c r="I5" s="98"/>
      <c r="J5" s="106"/>
      <c r="K5" s="106"/>
      <c r="L5" s="20"/>
      <c r="M5" s="5"/>
      <c r="N5" s="6"/>
      <c r="O5" s="5"/>
      <c r="P5" s="6"/>
      <c r="Q5" s="47"/>
      <c r="R5" s="68" t="s">
        <v>79</v>
      </c>
      <c r="S5" s="23"/>
      <c r="T5" s="38"/>
      <c r="U5" s="69"/>
      <c r="V5" s="39"/>
      <c r="W5" s="159"/>
      <c r="X5" s="160"/>
      <c r="Y5" s="161"/>
      <c r="Z5" s="157" t="s">
        <v>2</v>
      </c>
      <c r="AA5" s="158"/>
    </row>
    <row r="6" spans="1:29" s="24" customFormat="1" ht="37.950000000000003" customHeight="1" x14ac:dyDescent="0.3">
      <c r="A6" s="28"/>
      <c r="B6" s="21"/>
      <c r="C6" s="22"/>
      <c r="D6" s="23"/>
      <c r="E6" s="22"/>
      <c r="F6" s="69"/>
      <c r="G6" s="48"/>
      <c r="H6" s="25" t="s">
        <v>55</v>
      </c>
      <c r="I6" s="99"/>
      <c r="J6" s="108"/>
      <c r="K6" s="108"/>
      <c r="L6" s="21"/>
      <c r="M6" s="22"/>
      <c r="N6" s="23"/>
      <c r="O6" s="22"/>
      <c r="P6" s="23"/>
      <c r="Q6" s="52"/>
      <c r="R6" s="26" t="s">
        <v>55</v>
      </c>
      <c r="S6" s="42"/>
      <c r="T6" s="132" t="s">
        <v>59</v>
      </c>
      <c r="U6" s="133"/>
      <c r="V6" s="133"/>
      <c r="W6" s="133"/>
      <c r="X6" s="134"/>
      <c r="Y6" s="40"/>
      <c r="Z6" s="77" t="s">
        <v>65</v>
      </c>
      <c r="AA6" s="77" t="s">
        <v>66</v>
      </c>
    </row>
    <row r="7" spans="1:29" x14ac:dyDescent="0.3">
      <c r="A7" s="73" t="s">
        <v>3</v>
      </c>
      <c r="B7" s="103">
        <f ca="1">RANDBETWEEN(11,89)</f>
        <v>82</v>
      </c>
      <c r="C7" s="104" t="s">
        <v>0</v>
      </c>
      <c r="D7" s="104">
        <f ca="1">RANDBETWEEN(0,10)</f>
        <v>4</v>
      </c>
      <c r="E7" s="104" t="s">
        <v>1</v>
      </c>
      <c r="F7" s="79"/>
      <c r="G7" s="80"/>
      <c r="H7" s="81"/>
      <c r="I7" s="100" t="s">
        <v>28</v>
      </c>
      <c r="J7" s="109"/>
      <c r="K7" s="109"/>
      <c r="L7" s="105">
        <f ca="1">RANDBETWEEN(0,10)</f>
        <v>3</v>
      </c>
      <c r="M7" s="106" t="s">
        <v>0</v>
      </c>
      <c r="N7" s="106">
        <f ca="1">RANDBETWEEN(0,10)</f>
        <v>8</v>
      </c>
      <c r="O7" s="106" t="s">
        <v>1</v>
      </c>
      <c r="P7" s="82"/>
      <c r="Q7" s="50"/>
      <c r="R7" s="3"/>
      <c r="S7" s="43"/>
      <c r="T7" s="139" t="s">
        <v>63</v>
      </c>
      <c r="U7" s="140"/>
      <c r="V7" s="140"/>
      <c r="W7" s="140"/>
      <c r="X7" s="141"/>
      <c r="Y7" s="17"/>
      <c r="Z7" s="74">
        <f ca="1">$B$7+$D$7</f>
        <v>86</v>
      </c>
      <c r="AA7" s="2">
        <f ca="1">$L$7+$N$7</f>
        <v>11</v>
      </c>
    </row>
    <row r="8" spans="1:29" x14ac:dyDescent="0.3">
      <c r="A8" s="27" t="s">
        <v>4</v>
      </c>
      <c r="B8" s="105">
        <f ca="1">RANDBETWEEN(11,100)</f>
        <v>66</v>
      </c>
      <c r="C8" s="106" t="s">
        <v>58</v>
      </c>
      <c r="D8" s="106">
        <f>10</f>
        <v>10</v>
      </c>
      <c r="E8" s="106" t="s">
        <v>1</v>
      </c>
      <c r="F8" s="83"/>
      <c r="G8" s="84"/>
      <c r="H8" s="85"/>
      <c r="I8" s="101" t="s">
        <v>31</v>
      </c>
      <c r="J8" s="107">
        <f ca="1">RANDBETWEEN(0,10)</f>
        <v>9</v>
      </c>
      <c r="K8" s="107" t="s">
        <v>0</v>
      </c>
      <c r="L8" s="103">
        <f ca="1">RANDBETWEEN(0,10)</f>
        <v>10</v>
      </c>
      <c r="M8" s="104" t="s">
        <v>0</v>
      </c>
      <c r="N8" s="104">
        <f ca="1">RANDBETWEEN(0,10)</f>
        <v>7</v>
      </c>
      <c r="O8" s="104" t="s">
        <v>1</v>
      </c>
      <c r="P8" s="86"/>
      <c r="Q8" s="75"/>
      <c r="R8" s="71"/>
      <c r="S8" s="43"/>
      <c r="T8" s="142"/>
      <c r="U8" s="143"/>
      <c r="V8" s="143"/>
      <c r="W8" s="143"/>
      <c r="X8" s="144"/>
      <c r="Y8" s="45"/>
      <c r="Z8" s="1">
        <f ca="1">$B$8-$D$8</f>
        <v>56</v>
      </c>
      <c r="AA8" s="76">
        <f ca="1">$J$8+$L$8+$N$8</f>
        <v>26</v>
      </c>
    </row>
    <row r="9" spans="1:29" x14ac:dyDescent="0.3">
      <c r="A9" s="73" t="s">
        <v>5</v>
      </c>
      <c r="B9" s="103">
        <f ca="1">RANDBETWEEN(1,40)</f>
        <v>34</v>
      </c>
      <c r="C9" s="104" t="s">
        <v>0</v>
      </c>
      <c r="D9" s="104">
        <f>11</f>
        <v>11</v>
      </c>
      <c r="E9" s="104" t="s">
        <v>1</v>
      </c>
      <c r="F9" s="114"/>
      <c r="G9" s="80"/>
      <c r="H9" s="88"/>
      <c r="I9" s="100" t="s">
        <v>32</v>
      </c>
      <c r="J9" s="135"/>
      <c r="K9" s="136"/>
      <c r="L9" s="105">
        <f ca="1">RANDBETWEEN(10,99)</f>
        <v>80</v>
      </c>
      <c r="M9" s="106" t="s">
        <v>58</v>
      </c>
      <c r="N9" s="106" t="str">
        <f ca="1">RIGHT(L9)</f>
        <v>0</v>
      </c>
      <c r="O9" s="106" t="s">
        <v>1</v>
      </c>
      <c r="P9" s="83"/>
      <c r="Q9" s="50"/>
      <c r="R9" s="8"/>
      <c r="S9" s="9"/>
      <c r="T9" s="142"/>
      <c r="U9" s="143"/>
      <c r="V9" s="143"/>
      <c r="W9" s="143"/>
      <c r="X9" s="144"/>
      <c r="Y9" s="46"/>
      <c r="Z9" s="74">
        <f ca="1">$B$9+$D$9</f>
        <v>45</v>
      </c>
      <c r="AA9" s="2">
        <f ca="1">$L$9-$N$9</f>
        <v>80</v>
      </c>
    </row>
    <row r="10" spans="1:29" x14ac:dyDescent="0.3">
      <c r="A10" s="27" t="s">
        <v>6</v>
      </c>
      <c r="B10" s="105">
        <f ca="1">RANDBETWEEN(10,99)</f>
        <v>85</v>
      </c>
      <c r="C10" s="106" t="s">
        <v>70</v>
      </c>
      <c r="D10" s="106">
        <f>100</f>
        <v>100</v>
      </c>
      <c r="E10" s="106" t="s">
        <v>1</v>
      </c>
      <c r="F10" s="89"/>
      <c r="G10" s="84"/>
      <c r="H10" s="85"/>
      <c r="I10" s="101" t="s">
        <v>33</v>
      </c>
      <c r="J10" s="155"/>
      <c r="K10" s="156"/>
      <c r="L10" s="103">
        <f ca="1">(RANDBETWEEN(10,50) &amp; "0")+0</f>
        <v>130</v>
      </c>
      <c r="M10" s="104" t="s">
        <v>70</v>
      </c>
      <c r="N10" s="104">
        <f>2</f>
        <v>2</v>
      </c>
      <c r="O10" s="104" t="s">
        <v>1</v>
      </c>
      <c r="P10" s="86"/>
      <c r="Q10" s="70"/>
      <c r="R10" s="71"/>
      <c r="S10" s="41"/>
      <c r="T10" s="142"/>
      <c r="U10" s="143"/>
      <c r="V10" s="143"/>
      <c r="W10" s="143"/>
      <c r="X10" s="144"/>
      <c r="Y10" s="45"/>
      <c r="Z10" s="1">
        <f ca="1">$B$10*$D$10</f>
        <v>8500</v>
      </c>
      <c r="AA10" s="76">
        <f ca="1">$L$10*$N$10</f>
        <v>260</v>
      </c>
    </row>
    <row r="11" spans="1:29" x14ac:dyDescent="0.3">
      <c r="A11" s="73" t="s">
        <v>7</v>
      </c>
      <c r="B11" s="103">
        <f ca="1">RANDBETWEEN(45,49)</f>
        <v>46</v>
      </c>
      <c r="C11" s="104" t="s">
        <v>0</v>
      </c>
      <c r="D11" s="104">
        <f>9</f>
        <v>9</v>
      </c>
      <c r="E11" s="104" t="s">
        <v>1</v>
      </c>
      <c r="F11" s="90"/>
      <c r="G11" s="91"/>
      <c r="H11" s="88"/>
      <c r="I11" s="100" t="s">
        <v>34</v>
      </c>
      <c r="J11" s="135"/>
      <c r="K11" s="136"/>
      <c r="L11" s="106">
        <f ca="1">(RANDBETWEEN(5,9) &amp; "00")+0</f>
        <v>900</v>
      </c>
      <c r="M11" s="109" t="s">
        <v>58</v>
      </c>
      <c r="N11" s="106">
        <f ca="1">(RANDBETWEEN(1,4) &amp; "0")+0</f>
        <v>10</v>
      </c>
      <c r="O11" s="106" t="s">
        <v>1</v>
      </c>
      <c r="P11" s="92"/>
      <c r="R11" s="8"/>
      <c r="S11" s="41"/>
      <c r="T11" s="142"/>
      <c r="U11" s="143"/>
      <c r="V11" s="143"/>
      <c r="W11" s="143"/>
      <c r="X11" s="144"/>
      <c r="Y11" s="46"/>
      <c r="Z11" s="74">
        <f ca="1">$B$11+$D$11</f>
        <v>55</v>
      </c>
      <c r="AA11" s="2">
        <f ca="1">$L$11-$N$11</f>
        <v>890</v>
      </c>
    </row>
    <row r="12" spans="1:29" x14ac:dyDescent="0.3">
      <c r="A12" s="27" t="s">
        <v>8</v>
      </c>
      <c r="B12" s="115">
        <f ca="1">RANDBETWEEN(1,10)</f>
        <v>4</v>
      </c>
      <c r="C12" s="106" t="s">
        <v>70</v>
      </c>
      <c r="D12" s="106">
        <f ca="1">RANDBETWEEN(2,5)</f>
        <v>5</v>
      </c>
      <c r="E12" s="106" t="s">
        <v>1</v>
      </c>
      <c r="F12" s="116"/>
      <c r="G12" s="93"/>
      <c r="H12" s="85"/>
      <c r="I12" s="101" t="s">
        <v>35</v>
      </c>
      <c r="J12" s="155"/>
      <c r="K12" s="156"/>
      <c r="L12" s="103">
        <f ca="1">RANDBETWEEN(65,69)</f>
        <v>67</v>
      </c>
      <c r="M12" s="104" t="s">
        <v>0</v>
      </c>
      <c r="N12" s="104">
        <f>9</f>
        <v>9</v>
      </c>
      <c r="O12" s="104" t="s">
        <v>1</v>
      </c>
      <c r="P12" s="113"/>
      <c r="Q12" s="75"/>
      <c r="R12" s="71"/>
      <c r="S12" s="43"/>
      <c r="T12" s="145"/>
      <c r="U12" s="146"/>
      <c r="V12" s="146"/>
      <c r="W12" s="146"/>
      <c r="X12" s="147"/>
      <c r="Y12" s="46"/>
      <c r="Z12" s="1">
        <f ca="1">$D$12*$B$12</f>
        <v>20</v>
      </c>
      <c r="AA12" s="76">
        <f ca="1">$L$12+$N$12</f>
        <v>76</v>
      </c>
    </row>
    <row r="13" spans="1:29" x14ac:dyDescent="0.3">
      <c r="A13" s="73" t="s">
        <v>9</v>
      </c>
      <c r="B13" s="103">
        <f ca="1">RANDBETWEEN(10,99)</f>
        <v>41</v>
      </c>
      <c r="C13" s="104" t="s">
        <v>70</v>
      </c>
      <c r="D13" s="104">
        <f>10</f>
        <v>10</v>
      </c>
      <c r="E13" s="104" t="s">
        <v>1</v>
      </c>
      <c r="F13" s="90"/>
      <c r="G13" s="91"/>
      <c r="H13" s="88"/>
      <c r="I13" s="100" t="s">
        <v>36</v>
      </c>
      <c r="J13" s="109">
        <f ca="1">RANDBETWEEN(0,9)</f>
        <v>4</v>
      </c>
      <c r="K13" s="109" t="s">
        <v>73</v>
      </c>
      <c r="L13" s="105" t="s">
        <v>74</v>
      </c>
      <c r="M13" s="106">
        <f ca="1">RANDBETWEEN(0,9)</f>
        <v>6</v>
      </c>
      <c r="N13" s="106" t="s">
        <v>75</v>
      </c>
      <c r="O13" s="106" t="s">
        <v>1</v>
      </c>
      <c r="P13" s="83"/>
      <c r="Q13" s="50"/>
      <c r="R13" s="8"/>
      <c r="S13" s="41"/>
      <c r="T13" s="13"/>
      <c r="U13" s="148" t="s">
        <v>62</v>
      </c>
      <c r="V13" s="149"/>
      <c r="W13" s="149"/>
      <c r="X13" s="53"/>
      <c r="Y13" s="17"/>
      <c r="Z13" s="74">
        <f ca="1">$B$13*$D$13</f>
        <v>410</v>
      </c>
      <c r="AA13" s="2">
        <f ca="1">J13*100+$M$13</f>
        <v>406</v>
      </c>
    </row>
    <row r="14" spans="1:29" x14ac:dyDescent="0.3">
      <c r="A14" s="27" t="s">
        <v>10</v>
      </c>
      <c r="B14" s="105">
        <f ca="1">RANDBETWEEN(10,30)</f>
        <v>29</v>
      </c>
      <c r="C14" s="106" t="s">
        <v>58</v>
      </c>
      <c r="D14" s="106">
        <f ca="1">RANDBETWEEN(1,10)</f>
        <v>6</v>
      </c>
      <c r="E14" s="106" t="s">
        <v>1</v>
      </c>
      <c r="F14" s="89"/>
      <c r="G14" s="94"/>
      <c r="H14" s="85"/>
      <c r="I14" s="101" t="s">
        <v>37</v>
      </c>
      <c r="J14" s="155"/>
      <c r="K14" s="156"/>
      <c r="L14" s="103">
        <f ca="1">RANDBETWEEN(30,39)</f>
        <v>30</v>
      </c>
      <c r="M14" s="104" t="s">
        <v>0</v>
      </c>
      <c r="N14" s="104" t="s">
        <v>68</v>
      </c>
      <c r="O14" s="104" t="s">
        <v>1</v>
      </c>
      <c r="P14" s="113">
        <f>40</f>
        <v>40</v>
      </c>
      <c r="Q14" s="70"/>
      <c r="R14" s="71"/>
      <c r="S14" s="41"/>
      <c r="T14" s="150" t="s">
        <v>61</v>
      </c>
      <c r="U14" s="121"/>
      <c r="V14" s="121"/>
      <c r="W14" s="121"/>
      <c r="X14" s="151"/>
      <c r="Y14" s="46"/>
      <c r="Z14" s="1">
        <f ca="1">$B$14-$D$14</f>
        <v>23</v>
      </c>
      <c r="AA14" s="76">
        <f ca="1">$P$14-$L$14</f>
        <v>10</v>
      </c>
    </row>
    <row r="15" spans="1:29" x14ac:dyDescent="0.3">
      <c r="A15" s="73" t="s">
        <v>11</v>
      </c>
      <c r="B15" s="103">
        <f ca="1">RANDBETWEEN(900,999)</f>
        <v>951</v>
      </c>
      <c r="C15" s="104" t="s">
        <v>0</v>
      </c>
      <c r="D15" s="104" t="s">
        <v>68</v>
      </c>
      <c r="E15" s="104" t="s">
        <v>1</v>
      </c>
      <c r="F15" s="112">
        <f>1000</f>
        <v>1000</v>
      </c>
      <c r="G15" s="95"/>
      <c r="H15" s="88"/>
      <c r="I15" s="100" t="s">
        <v>38</v>
      </c>
      <c r="J15" s="109">
        <f ca="1">RANDBETWEEN(0,9)</f>
        <v>4</v>
      </c>
      <c r="K15" s="109" t="s">
        <v>75</v>
      </c>
      <c r="L15" s="105" t="s">
        <v>74</v>
      </c>
      <c r="M15" s="106">
        <f ca="1">RANDBETWEEN(0,9)</f>
        <v>6</v>
      </c>
      <c r="N15" s="106" t="s">
        <v>76</v>
      </c>
      <c r="O15" s="106" t="s">
        <v>1</v>
      </c>
      <c r="P15" s="83"/>
      <c r="Q15" s="49"/>
      <c r="R15" s="8"/>
      <c r="S15" s="41"/>
      <c r="T15" s="13"/>
      <c r="U15" s="57"/>
      <c r="V15" s="55"/>
      <c r="W15" s="55"/>
      <c r="X15" s="56"/>
      <c r="Y15" s="46"/>
      <c r="Z15" s="74">
        <f ca="1">$F$15-$B$15</f>
        <v>49</v>
      </c>
      <c r="AA15" s="2">
        <f ca="1">$J$15+$M$15*10</f>
        <v>64</v>
      </c>
    </row>
    <row r="16" spans="1:29" x14ac:dyDescent="0.3">
      <c r="A16" s="27" t="s">
        <v>12</v>
      </c>
      <c r="B16" s="105">
        <f ca="1">RANDBETWEEN(1,10)</f>
        <v>4</v>
      </c>
      <c r="C16" s="106" t="s">
        <v>70</v>
      </c>
      <c r="D16" s="106">
        <f ca="1">RANDBETWEEN(2,5)</f>
        <v>3</v>
      </c>
      <c r="E16" s="106" t="s">
        <v>1</v>
      </c>
      <c r="F16" s="89"/>
      <c r="G16" s="94"/>
      <c r="H16" s="85"/>
      <c r="I16" s="101" t="s">
        <v>39</v>
      </c>
      <c r="J16" s="155"/>
      <c r="K16" s="156"/>
      <c r="L16" s="103">
        <f ca="1">(RANDBETWEEN(1,5) &amp; "0")+0</f>
        <v>20</v>
      </c>
      <c r="M16" s="104" t="s">
        <v>70</v>
      </c>
      <c r="N16" s="104">
        <f>2</f>
        <v>2</v>
      </c>
      <c r="O16" s="104" t="s">
        <v>1</v>
      </c>
      <c r="P16" s="86"/>
      <c r="Q16" s="70"/>
      <c r="R16" s="71"/>
      <c r="S16" s="43"/>
      <c r="T16" s="59"/>
      <c r="U16" s="2">
        <f ca="1">RANDBETWEEN(0,9999)</f>
        <v>5425</v>
      </c>
      <c r="V16" s="2"/>
      <c r="W16" s="2">
        <f ca="1">RANDBETWEEN(0,9999)</f>
        <v>2199</v>
      </c>
      <c r="X16" s="60"/>
      <c r="Y16" s="46"/>
      <c r="Z16" s="1">
        <f ca="1">$B$16*$D$16</f>
        <v>12</v>
      </c>
      <c r="AA16" s="76">
        <f ca="1">$L$16*2</f>
        <v>40</v>
      </c>
    </row>
    <row r="17" spans="1:27" x14ac:dyDescent="0.3">
      <c r="A17" s="73" t="s">
        <v>13</v>
      </c>
      <c r="B17" s="103">
        <f ca="1">RANDBETWEEN(2,5)</f>
        <v>5</v>
      </c>
      <c r="C17" s="104" t="s">
        <v>70</v>
      </c>
      <c r="D17" s="104">
        <f ca="1">(RANDBETWEEN(1,5) &amp; "0")+0</f>
        <v>20</v>
      </c>
      <c r="E17" s="104" t="s">
        <v>1</v>
      </c>
      <c r="F17" s="87"/>
      <c r="G17" s="80"/>
      <c r="H17" s="88"/>
      <c r="I17" s="100" t="s">
        <v>29</v>
      </c>
      <c r="J17" s="135"/>
      <c r="K17" s="136"/>
      <c r="L17" s="135" t="s">
        <v>72</v>
      </c>
      <c r="M17" s="136"/>
      <c r="N17" s="106">
        <f ca="1">RANDBETWEEN(1,10)</f>
        <v>3</v>
      </c>
      <c r="O17" s="106" t="s">
        <v>1</v>
      </c>
      <c r="P17" s="111"/>
      <c r="Q17" s="50"/>
      <c r="R17" s="8"/>
      <c r="S17" s="43"/>
      <c r="T17" s="59"/>
      <c r="U17" s="2">
        <f t="shared" ref="U17:U24" ca="1" si="0">RANDBETWEEN(0,9999)</f>
        <v>4091</v>
      </c>
      <c r="V17" s="2"/>
      <c r="W17" s="2">
        <f t="shared" ref="W17:W24" ca="1" si="1">RANDBETWEEN(0,9999)</f>
        <v>6124</v>
      </c>
      <c r="X17" s="61"/>
      <c r="Y17" s="46"/>
      <c r="Z17" s="74">
        <f ca="1">$B$17*$D$17</f>
        <v>100</v>
      </c>
      <c r="AA17" s="2">
        <f ca="1">$N$17*3</f>
        <v>9</v>
      </c>
    </row>
    <row r="18" spans="1:27" x14ac:dyDescent="0.3">
      <c r="A18" s="27" t="s">
        <v>14</v>
      </c>
      <c r="B18" s="135" t="s">
        <v>69</v>
      </c>
      <c r="C18" s="136"/>
      <c r="D18" s="110">
        <f ca="1">CHOOSE(RANDBETWEEN(1,16),10,20,30,40,50,60,80,100,200,300,400,500,600,700,800,900,1000)</f>
        <v>500</v>
      </c>
      <c r="E18" s="106" t="s">
        <v>1</v>
      </c>
      <c r="F18" s="89"/>
      <c r="G18" s="94"/>
      <c r="H18" s="85"/>
      <c r="I18" s="101" t="s">
        <v>40</v>
      </c>
      <c r="J18" s="155"/>
      <c r="K18" s="156"/>
      <c r="L18" s="103">
        <f ca="1">RANDBETWEEN(0,10)</f>
        <v>6</v>
      </c>
      <c r="M18" s="104" t="s">
        <v>0</v>
      </c>
      <c r="N18" s="104">
        <f ca="1">RANDBETWEEN(11,89)</f>
        <v>58</v>
      </c>
      <c r="O18" s="104" t="s">
        <v>1</v>
      </c>
      <c r="P18" s="86"/>
      <c r="Q18" s="70"/>
      <c r="R18" s="71"/>
      <c r="S18" s="44"/>
      <c r="T18" s="13"/>
      <c r="U18" s="2">
        <f t="shared" ca="1" si="0"/>
        <v>6002</v>
      </c>
      <c r="V18" s="2"/>
      <c r="W18" s="2">
        <f t="shared" ca="1" si="1"/>
        <v>3623</v>
      </c>
      <c r="X18" s="14"/>
      <c r="Y18" s="46"/>
      <c r="Z18" s="1">
        <f ca="1">$D$18/2</f>
        <v>250</v>
      </c>
      <c r="AA18" s="76">
        <f ca="1">$L$18+$N$18</f>
        <v>64</v>
      </c>
    </row>
    <row r="19" spans="1:27" x14ac:dyDescent="0.3">
      <c r="A19" s="73" t="s">
        <v>15</v>
      </c>
      <c r="B19" s="103">
        <f ca="1">RANDBETWEEN(0,89)</f>
        <v>75</v>
      </c>
      <c r="C19" s="104" t="s">
        <v>0</v>
      </c>
      <c r="D19" s="104">
        <f>10</f>
        <v>10</v>
      </c>
      <c r="E19" s="104" t="s">
        <v>1</v>
      </c>
      <c r="F19" s="87"/>
      <c r="G19" s="80"/>
      <c r="H19" s="88"/>
      <c r="I19" s="100" t="s">
        <v>41</v>
      </c>
      <c r="J19" s="109">
        <f ca="1">RANDBETWEEN(0,10)</f>
        <v>1</v>
      </c>
      <c r="K19" s="109" t="s">
        <v>0</v>
      </c>
      <c r="L19" s="105">
        <f ca="1">RANDBETWEEN(0,10)</f>
        <v>8</v>
      </c>
      <c r="M19" s="106" t="s">
        <v>0</v>
      </c>
      <c r="N19" s="106">
        <f ca="1">RANDBETWEEN(0,10)</f>
        <v>7</v>
      </c>
      <c r="O19" s="106" t="s">
        <v>1</v>
      </c>
      <c r="P19" s="111"/>
      <c r="Q19" s="49"/>
      <c r="R19" s="8"/>
      <c r="S19" s="41"/>
      <c r="T19" s="59"/>
      <c r="U19" s="2">
        <f t="shared" ca="1" si="0"/>
        <v>6985</v>
      </c>
      <c r="V19" s="2"/>
      <c r="W19" s="2">
        <f t="shared" ca="1" si="1"/>
        <v>6829</v>
      </c>
      <c r="X19" s="61"/>
      <c r="Y19" s="46"/>
      <c r="Z19" s="74">
        <f ca="1">$B$19+$D$19</f>
        <v>85</v>
      </c>
      <c r="AA19" s="2">
        <f ca="1">$J$19+$L$19+$N$19</f>
        <v>16</v>
      </c>
    </row>
    <row r="20" spans="1:27" x14ac:dyDescent="0.3">
      <c r="A20" s="27" t="s">
        <v>16</v>
      </c>
      <c r="B20" s="105">
        <f ca="1">RANDBETWEEN(1,10)</f>
        <v>4</v>
      </c>
      <c r="C20" s="106" t="s">
        <v>70</v>
      </c>
      <c r="D20" s="105">
        <f ca="1">RANDBETWEEN(2,6)</f>
        <v>4</v>
      </c>
      <c r="E20" s="106" t="s">
        <v>1</v>
      </c>
      <c r="F20" s="89"/>
      <c r="G20" s="94"/>
      <c r="H20" s="85"/>
      <c r="I20" s="101" t="s">
        <v>42</v>
      </c>
      <c r="J20" s="155"/>
      <c r="K20" s="156"/>
      <c r="L20" s="103">
        <f ca="1">RANDBETWEEN(40,49)</f>
        <v>47</v>
      </c>
      <c r="M20" s="104" t="s">
        <v>0</v>
      </c>
      <c r="N20" s="104" t="s">
        <v>68</v>
      </c>
      <c r="O20" s="104" t="s">
        <v>1</v>
      </c>
      <c r="P20" s="113">
        <f>50</f>
        <v>50</v>
      </c>
      <c r="Q20" s="70"/>
      <c r="R20" s="71"/>
      <c r="S20" s="43"/>
      <c r="T20" s="13"/>
      <c r="U20" s="2">
        <f t="shared" ca="1" si="0"/>
        <v>1638</v>
      </c>
      <c r="V20" s="2"/>
      <c r="W20" s="2">
        <f t="shared" ca="1" si="1"/>
        <v>3738</v>
      </c>
      <c r="X20" s="14"/>
      <c r="Y20" s="46"/>
      <c r="Z20" s="1">
        <f ca="1">$B$20*$D$20</f>
        <v>16</v>
      </c>
      <c r="AA20" s="76">
        <f ca="1">$P$20-$L$20</f>
        <v>3</v>
      </c>
    </row>
    <row r="21" spans="1:27" x14ac:dyDescent="0.3">
      <c r="A21" s="73" t="s">
        <v>17</v>
      </c>
      <c r="B21" s="103">
        <f ca="1">RANDBETWEEN(1,19)</f>
        <v>19</v>
      </c>
      <c r="C21" s="104" t="s">
        <v>0</v>
      </c>
      <c r="D21" s="104" t="s">
        <v>68</v>
      </c>
      <c r="E21" s="104" t="s">
        <v>1</v>
      </c>
      <c r="F21" s="112">
        <f>20</f>
        <v>20</v>
      </c>
      <c r="G21" s="91"/>
      <c r="H21" s="88"/>
      <c r="I21" s="100" t="s">
        <v>43</v>
      </c>
      <c r="J21" s="135"/>
      <c r="K21" s="136"/>
      <c r="L21" s="135" t="s">
        <v>72</v>
      </c>
      <c r="M21" s="136"/>
      <c r="N21" s="106">
        <f ca="1">RANDBETWEEN(1,10)</f>
        <v>1</v>
      </c>
      <c r="O21" s="106" t="s">
        <v>1</v>
      </c>
      <c r="P21" s="92"/>
      <c r="Q21" s="51"/>
      <c r="R21" s="8"/>
      <c r="S21" s="43"/>
      <c r="T21" s="58"/>
      <c r="U21" s="2">
        <f t="shared" ca="1" si="0"/>
        <v>5235</v>
      </c>
      <c r="V21" s="2"/>
      <c r="W21" s="2">
        <f t="shared" ca="1" si="1"/>
        <v>5310</v>
      </c>
      <c r="X21" s="60"/>
      <c r="Y21" s="46"/>
      <c r="Z21" s="74">
        <f ca="1">$F$21-$B$21</f>
        <v>1</v>
      </c>
      <c r="AA21" s="2">
        <f ca="1">$N$21*3</f>
        <v>3</v>
      </c>
    </row>
    <row r="22" spans="1:27" x14ac:dyDescent="0.3">
      <c r="A22" s="27" t="s">
        <v>18</v>
      </c>
      <c r="B22" s="118">
        <f ca="1">RANDBETWEEN(50,58)</f>
        <v>58</v>
      </c>
      <c r="C22" s="106" t="s">
        <v>58</v>
      </c>
      <c r="D22" s="106">
        <f>9</f>
        <v>9</v>
      </c>
      <c r="E22" s="106" t="s">
        <v>1</v>
      </c>
      <c r="F22" s="89"/>
      <c r="G22" s="94"/>
      <c r="H22" s="85"/>
      <c r="I22" s="101" t="s">
        <v>44</v>
      </c>
      <c r="J22" s="155"/>
      <c r="K22" s="156"/>
      <c r="L22" s="103">
        <f ca="1">(RANDBETWEEN(10,50) &amp; "0")+0</f>
        <v>360</v>
      </c>
      <c r="M22" s="104" t="s">
        <v>0</v>
      </c>
      <c r="N22" s="104">
        <f ca="1">(RANDBETWEEN(1,5) &amp; "0")+0</f>
        <v>10</v>
      </c>
      <c r="O22" s="104" t="s">
        <v>1</v>
      </c>
      <c r="P22" s="90"/>
      <c r="Q22" s="72"/>
      <c r="R22" s="71"/>
      <c r="S22" s="43"/>
      <c r="T22" s="59"/>
      <c r="U22" s="2">
        <f t="shared" ca="1" si="0"/>
        <v>461</v>
      </c>
      <c r="V22" s="2"/>
      <c r="W22" s="2">
        <f t="shared" ca="1" si="1"/>
        <v>4263</v>
      </c>
      <c r="X22" s="60"/>
      <c r="Y22" s="17"/>
      <c r="Z22" s="1">
        <f ca="1">$B$22-$D$22</f>
        <v>49</v>
      </c>
      <c r="AA22" s="76">
        <f ca="1">$L$22+$N$22</f>
        <v>370</v>
      </c>
    </row>
    <row r="23" spans="1:27" x14ac:dyDescent="0.3">
      <c r="A23" s="73" t="s">
        <v>19</v>
      </c>
      <c r="B23" s="103">
        <f ca="1">RANDBETWEEN(10,89)</f>
        <v>46</v>
      </c>
      <c r="C23" s="104" t="s">
        <v>0</v>
      </c>
      <c r="D23" s="104">
        <f ca="1">RANDBETWEEN(1,10)</f>
        <v>10</v>
      </c>
      <c r="E23" s="104" t="s">
        <v>1</v>
      </c>
      <c r="F23" s="90"/>
      <c r="G23" s="96"/>
      <c r="H23" s="88"/>
      <c r="I23" s="100" t="s">
        <v>45</v>
      </c>
      <c r="J23" s="135"/>
      <c r="K23" s="136"/>
      <c r="L23" s="115">
        <f ca="1">RANDBETWEEN(0,10)</f>
        <v>1</v>
      </c>
      <c r="M23" s="106" t="s">
        <v>70</v>
      </c>
      <c r="N23" s="117">
        <f ca="1">RANDBETWEEN(2,6)</f>
        <v>4</v>
      </c>
      <c r="O23" s="106" t="s">
        <v>1</v>
      </c>
      <c r="P23" s="92"/>
      <c r="Q23" s="51"/>
      <c r="R23" s="8"/>
      <c r="S23" s="9"/>
      <c r="T23" s="13"/>
      <c r="U23" s="2">
        <f t="shared" ca="1" si="0"/>
        <v>6513</v>
      </c>
      <c r="V23" s="2"/>
      <c r="W23" s="2">
        <f t="shared" ca="1" si="1"/>
        <v>9774</v>
      </c>
      <c r="X23" s="60"/>
      <c r="Y23" s="46"/>
      <c r="Z23" s="74">
        <f ca="1">$B$23+$D$23</f>
        <v>56</v>
      </c>
      <c r="AA23" s="2">
        <f ca="1">$N$23*$L$23</f>
        <v>4</v>
      </c>
    </row>
    <row r="24" spans="1:27" x14ac:dyDescent="0.3">
      <c r="A24" s="27" t="s">
        <v>20</v>
      </c>
      <c r="B24" s="115">
        <f ca="1">RANDBETWEEN(2,6)</f>
        <v>6</v>
      </c>
      <c r="C24" s="106" t="s">
        <v>70</v>
      </c>
      <c r="D24" s="106">
        <f ca="1">RANDBETWEEN(1,10)</f>
        <v>2</v>
      </c>
      <c r="E24" s="106" t="s">
        <v>1</v>
      </c>
      <c r="F24" s="89"/>
      <c r="G24" s="94"/>
      <c r="H24" s="85"/>
      <c r="I24" s="101" t="s">
        <v>46</v>
      </c>
      <c r="J24" s="119">
        <f ca="1">RANDBETWEEN(0,9)</f>
        <v>3</v>
      </c>
      <c r="K24" s="107" t="s">
        <v>76</v>
      </c>
      <c r="L24" s="103" t="s">
        <v>74</v>
      </c>
      <c r="M24" s="104">
        <f ca="1">RANDBETWEEN(0,9)</f>
        <v>9</v>
      </c>
      <c r="N24" s="104" t="s">
        <v>73</v>
      </c>
      <c r="O24" s="104" t="s">
        <v>1</v>
      </c>
      <c r="P24" s="86"/>
      <c r="Q24" s="75"/>
      <c r="R24" s="71"/>
      <c r="S24" s="43"/>
      <c r="T24" s="59"/>
      <c r="U24" s="2">
        <f t="shared" ca="1" si="0"/>
        <v>9103</v>
      </c>
      <c r="V24" s="2"/>
      <c r="W24" s="2">
        <f t="shared" ca="1" si="1"/>
        <v>5709</v>
      </c>
      <c r="X24" s="61"/>
      <c r="Y24" s="46"/>
      <c r="Z24" s="1">
        <f ca="1">$D$24*$B$24</f>
        <v>12</v>
      </c>
      <c r="AA24" s="76">
        <f ca="1">J24*10+$M$24*100</f>
        <v>930</v>
      </c>
    </row>
    <row r="25" spans="1:27" x14ac:dyDescent="0.3">
      <c r="A25" s="73" t="s">
        <v>21</v>
      </c>
      <c r="B25" s="103">
        <f ca="1">(RANDBETWEEN(10,50) &amp; "0")+0</f>
        <v>280</v>
      </c>
      <c r="C25" s="104" t="s">
        <v>0</v>
      </c>
      <c r="D25" s="104">
        <f ca="1">(RANDBETWEEN(1,5) &amp; "0")+0</f>
        <v>30</v>
      </c>
      <c r="E25" s="104" t="s">
        <v>1</v>
      </c>
      <c r="F25" s="87"/>
      <c r="G25" s="80"/>
      <c r="H25" s="88"/>
      <c r="I25" s="100" t="s">
        <v>47</v>
      </c>
      <c r="J25" s="135"/>
      <c r="K25" s="136"/>
      <c r="L25" s="105">
        <f ca="1">RANDBETWEEN(5,10)</f>
        <v>6</v>
      </c>
      <c r="M25" s="106" t="s">
        <v>58</v>
      </c>
      <c r="N25" s="106">
        <f ca="1">RANDBETWEEN(1,5)</f>
        <v>5</v>
      </c>
      <c r="O25" s="106" t="s">
        <v>1</v>
      </c>
      <c r="P25" s="83"/>
      <c r="Q25" s="50"/>
      <c r="R25" s="8"/>
      <c r="S25" s="9"/>
      <c r="T25" s="13"/>
      <c r="U25" s="66"/>
      <c r="V25" s="66"/>
      <c r="X25" s="67"/>
      <c r="Y25" s="46"/>
      <c r="Z25" s="74">
        <f ca="1">$B$25+$D$25</f>
        <v>310</v>
      </c>
      <c r="AA25" s="2">
        <f ca="1">$L$25-$N$25</f>
        <v>1</v>
      </c>
    </row>
    <row r="26" spans="1:27" x14ac:dyDescent="0.3">
      <c r="A26" s="27" t="s">
        <v>22</v>
      </c>
      <c r="B26" s="105">
        <f ca="1">RANDBETWEEN(10,30)</f>
        <v>23</v>
      </c>
      <c r="C26" s="106" t="s">
        <v>58</v>
      </c>
      <c r="D26" s="106">
        <f ca="1">RANDBETWEEN(1,10)</f>
        <v>3</v>
      </c>
      <c r="E26" s="106" t="s">
        <v>1</v>
      </c>
      <c r="F26" s="92"/>
      <c r="G26" s="93"/>
      <c r="H26" s="85"/>
      <c r="I26" s="101" t="s">
        <v>48</v>
      </c>
      <c r="J26" s="155"/>
      <c r="K26" s="156"/>
      <c r="L26" s="103">
        <f ca="1">RANDBETWEEN(20,40)</f>
        <v>36</v>
      </c>
      <c r="M26" s="104" t="s">
        <v>58</v>
      </c>
      <c r="N26" s="104">
        <f>11</f>
        <v>11</v>
      </c>
      <c r="O26" s="104" t="s">
        <v>1</v>
      </c>
      <c r="P26" s="113"/>
      <c r="Q26" s="75"/>
      <c r="R26" s="71"/>
      <c r="S26" s="41"/>
      <c r="T26" s="152" t="s">
        <v>64</v>
      </c>
      <c r="U26" s="153"/>
      <c r="V26" s="153"/>
      <c r="W26" s="153"/>
      <c r="X26" s="154"/>
      <c r="Y26" s="46"/>
      <c r="Z26" s="1">
        <f ca="1">$B$26-$D$26</f>
        <v>20</v>
      </c>
      <c r="AA26" s="76">
        <f ca="1">$L$26-$N$26</f>
        <v>25</v>
      </c>
    </row>
    <row r="27" spans="1:27" x14ac:dyDescent="0.3">
      <c r="A27" s="73" t="s">
        <v>23</v>
      </c>
      <c r="B27" s="103">
        <f ca="1">RANDBETWEEN(0,10)</f>
        <v>3</v>
      </c>
      <c r="C27" s="104" t="s">
        <v>0</v>
      </c>
      <c r="D27" s="104" t="s">
        <v>68</v>
      </c>
      <c r="E27" s="104" t="s">
        <v>1</v>
      </c>
      <c r="F27" s="112">
        <f>10</f>
        <v>10</v>
      </c>
      <c r="G27" s="91"/>
      <c r="H27" s="88"/>
      <c r="I27" s="100" t="s">
        <v>30</v>
      </c>
      <c r="J27" s="135"/>
      <c r="K27" s="136"/>
      <c r="L27" s="118">
        <f ca="1">RANDBETWEEN(80,88)</f>
        <v>83</v>
      </c>
      <c r="M27" s="106" t="s">
        <v>58</v>
      </c>
      <c r="N27" s="106">
        <f>9</f>
        <v>9</v>
      </c>
      <c r="O27" s="106" t="s">
        <v>1</v>
      </c>
      <c r="P27" s="111"/>
      <c r="Q27" s="49"/>
      <c r="R27" s="8"/>
      <c r="S27" s="41"/>
      <c r="T27" s="62"/>
      <c r="U27" s="54"/>
      <c r="V27" s="19"/>
      <c r="W27" s="47"/>
      <c r="X27" s="63"/>
      <c r="Y27" s="46"/>
      <c r="Z27" s="74">
        <f ca="1">$F$27-$B$27</f>
        <v>7</v>
      </c>
      <c r="AA27" s="2">
        <f ca="1">$L$27-$N$27</f>
        <v>74</v>
      </c>
    </row>
    <row r="28" spans="1:27" x14ac:dyDescent="0.3">
      <c r="A28" s="27" t="s">
        <v>24</v>
      </c>
      <c r="B28" s="105">
        <f ca="1">RANDBETWEEN(30,100)</f>
        <v>48</v>
      </c>
      <c r="C28" s="106" t="s">
        <v>58</v>
      </c>
      <c r="D28" s="106">
        <f>30</f>
        <v>30</v>
      </c>
      <c r="E28" s="106" t="s">
        <v>1</v>
      </c>
      <c r="F28" s="89"/>
      <c r="G28" s="84"/>
      <c r="H28" s="85"/>
      <c r="I28" s="101" t="s">
        <v>49</v>
      </c>
      <c r="J28" s="119">
        <f ca="1">RANDBETWEEN(0,9)</f>
        <v>7</v>
      </c>
      <c r="K28" s="107" t="s">
        <v>73</v>
      </c>
      <c r="L28" s="103" t="s">
        <v>74</v>
      </c>
      <c r="M28" s="104">
        <f ca="1">RANDBETWEEN(0,9)</f>
        <v>9</v>
      </c>
      <c r="N28" s="104" t="s">
        <v>76</v>
      </c>
      <c r="O28" s="104" t="s">
        <v>1</v>
      </c>
      <c r="P28" s="86"/>
      <c r="Q28" s="75"/>
      <c r="R28" s="71"/>
      <c r="S28" s="41"/>
      <c r="T28" s="13"/>
      <c r="U28" s="2" t="s">
        <v>60</v>
      </c>
      <c r="V28">
        <f ca="1">RANDBETWEEN(1,999)</f>
        <v>496</v>
      </c>
      <c r="W28" s="12" t="s">
        <v>60</v>
      </c>
      <c r="X28" s="14"/>
      <c r="Y28" s="46"/>
      <c r="Z28" s="1">
        <f ca="1">$B$28-$D$28</f>
        <v>18</v>
      </c>
      <c r="AA28" s="76">
        <f ca="1">$J$28*100+$M$28*10</f>
        <v>790</v>
      </c>
    </row>
    <row r="29" spans="1:27" x14ac:dyDescent="0.3">
      <c r="A29" s="73" t="s">
        <v>25</v>
      </c>
      <c r="B29" s="103">
        <f ca="1">(RANDBETWEEN(1,5) &amp; "0")+0</f>
        <v>30</v>
      </c>
      <c r="C29" s="104" t="s">
        <v>0</v>
      </c>
      <c r="D29" s="104">
        <f ca="1">(RANDBETWEEN(1,5) &amp; "0")+0</f>
        <v>20</v>
      </c>
      <c r="E29" s="104" t="s">
        <v>1</v>
      </c>
      <c r="F29" s="87"/>
      <c r="G29" s="80"/>
      <c r="H29" s="88"/>
      <c r="I29" s="100" t="s">
        <v>50</v>
      </c>
      <c r="J29" s="115"/>
      <c r="K29" s="137" t="s">
        <v>83</v>
      </c>
      <c r="L29" s="137"/>
      <c r="M29" s="136"/>
      <c r="N29" s="106">
        <f ca="1">RANDBETWEEN(1,10)</f>
        <v>9</v>
      </c>
      <c r="O29" s="106" t="s">
        <v>1</v>
      </c>
      <c r="P29" s="83"/>
      <c r="Q29" s="50"/>
      <c r="R29" s="8"/>
      <c r="S29" s="41"/>
      <c r="T29" s="13"/>
      <c r="U29" s="2" t="s">
        <v>60</v>
      </c>
      <c r="V29">
        <f ca="1">RANDBETWEEN(1000,4999)</f>
        <v>2489</v>
      </c>
      <c r="W29" s="12" t="s">
        <v>60</v>
      </c>
      <c r="X29" s="14"/>
      <c r="Y29" s="46"/>
      <c r="Z29" s="74">
        <f ca="1">$B$29+$D$29</f>
        <v>50</v>
      </c>
      <c r="AA29" s="2">
        <f ca="1">$N$29*4</f>
        <v>36</v>
      </c>
    </row>
    <row r="30" spans="1:27" x14ac:dyDescent="0.3">
      <c r="A30" s="27" t="s">
        <v>26</v>
      </c>
      <c r="B30" s="135" t="s">
        <v>69</v>
      </c>
      <c r="C30" s="136"/>
      <c r="D30" s="110">
        <f ca="1">EVEN(RANDBETWEEN(0,100))</f>
        <v>20</v>
      </c>
      <c r="E30" s="106" t="s">
        <v>1</v>
      </c>
      <c r="F30" s="92"/>
      <c r="G30" s="97"/>
      <c r="H30" s="85"/>
      <c r="I30" s="101" t="s">
        <v>51</v>
      </c>
      <c r="J30" s="107">
        <f ca="1">RANDBETWEEN(0,9)</f>
        <v>4</v>
      </c>
      <c r="K30" s="107" t="s">
        <v>0</v>
      </c>
      <c r="L30" s="103">
        <f ca="1">RANDBETWEEN(0,9)</f>
        <v>9</v>
      </c>
      <c r="M30" s="104" t="s">
        <v>0</v>
      </c>
      <c r="N30" s="104">
        <f ca="1">RANDBETWEEN(0,9)</f>
        <v>3</v>
      </c>
      <c r="O30" s="104" t="s">
        <v>1</v>
      </c>
      <c r="P30" s="86"/>
      <c r="Q30" s="70"/>
      <c r="R30" s="71"/>
      <c r="S30" s="41"/>
      <c r="T30" s="13"/>
      <c r="U30" s="2" t="s">
        <v>60</v>
      </c>
      <c r="V30">
        <f ca="1">RANDBETWEEN(5000,9999)</f>
        <v>6166</v>
      </c>
      <c r="W30" s="12" t="s">
        <v>60</v>
      </c>
      <c r="X30" s="14"/>
      <c r="Y30" s="46"/>
      <c r="Z30" s="1">
        <f ca="1">$D$30/2</f>
        <v>10</v>
      </c>
      <c r="AA30" s="76">
        <f ca="1">$J$30+$L$30+$N$30</f>
        <v>16</v>
      </c>
    </row>
    <row r="31" spans="1:27" ht="15" thickBot="1" x14ac:dyDescent="0.35">
      <c r="A31" s="73" t="s">
        <v>27</v>
      </c>
      <c r="B31" s="103">
        <f ca="1">RANDBETWEEN(0,10)</f>
        <v>8</v>
      </c>
      <c r="C31" s="104" t="s">
        <v>0</v>
      </c>
      <c r="D31" s="104">
        <f ca="1">RANDBETWEEN(0,10)</f>
        <v>9</v>
      </c>
      <c r="E31" s="104" t="s">
        <v>1</v>
      </c>
      <c r="F31" s="87"/>
      <c r="G31" s="80"/>
      <c r="H31" s="88"/>
      <c r="I31" s="100" t="s">
        <v>52</v>
      </c>
      <c r="J31" s="135"/>
      <c r="K31" s="136"/>
      <c r="L31" s="105">
        <f ca="1">RANDBETWEEN(1,99)</f>
        <v>52</v>
      </c>
      <c r="M31" s="106" t="s">
        <v>70</v>
      </c>
      <c r="N31" s="106">
        <f>1000</f>
        <v>1000</v>
      </c>
      <c r="O31" s="106" t="s">
        <v>1</v>
      </c>
      <c r="P31" s="83"/>
      <c r="Q31" s="49"/>
      <c r="R31" s="8"/>
      <c r="S31" s="43"/>
      <c r="T31" s="15"/>
      <c r="U31" s="64"/>
      <c r="V31" s="64"/>
      <c r="W31" s="64"/>
      <c r="X31" s="16"/>
      <c r="Y31" s="45"/>
      <c r="Z31" s="74">
        <f ca="1">$B$31+$D$31</f>
        <v>17</v>
      </c>
      <c r="AA31" s="2">
        <f ca="1">$L$31*$N$31</f>
        <v>52000</v>
      </c>
    </row>
    <row r="32" spans="1:27" x14ac:dyDescent="0.3">
      <c r="A32" s="138" t="s">
        <v>57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</row>
  </sheetData>
  <sheetProtection algorithmName="SHA-512" hashValue="10IcWM+j7JZ3ssSNz4ZKuFilOjkFjGSh5gZ0r+6I6d19jmhUmWRg+ZRGjCvF2hRPJ4+XlSYu2TqHwUVwMmwNnA==" saltValue="AtPjFZHNw4vbwlTCF3nukg==" spinCount="100000" sheet="1" selectLockedCells="1" selectUnlockedCells="1"/>
  <mergeCells count="32">
    <mergeCell ref="T6:X6"/>
    <mergeCell ref="B18:C18"/>
    <mergeCell ref="J18:K18"/>
    <mergeCell ref="T7:X12"/>
    <mergeCell ref="J9:K9"/>
    <mergeCell ref="J10:K10"/>
    <mergeCell ref="J11:K11"/>
    <mergeCell ref="J12:K12"/>
    <mergeCell ref="U13:W13"/>
    <mergeCell ref="J14:K14"/>
    <mergeCell ref="T14:X14"/>
    <mergeCell ref="J16:K16"/>
    <mergeCell ref="J17:K17"/>
    <mergeCell ref="L17:M17"/>
    <mergeCell ref="A32:Y32"/>
    <mergeCell ref="J20:K20"/>
    <mergeCell ref="J21:K21"/>
    <mergeCell ref="L21:M21"/>
    <mergeCell ref="J22:K22"/>
    <mergeCell ref="J23:K23"/>
    <mergeCell ref="J25:K25"/>
    <mergeCell ref="J26:K26"/>
    <mergeCell ref="T26:X26"/>
    <mergeCell ref="J27:K27"/>
    <mergeCell ref="B30:C30"/>
    <mergeCell ref="J31:K31"/>
    <mergeCell ref="K29:M29"/>
    <mergeCell ref="S1:Y1"/>
    <mergeCell ref="S2:Y2"/>
    <mergeCell ref="U3:W4"/>
    <mergeCell ref="W5:Y5"/>
    <mergeCell ref="Z5:AA5"/>
  </mergeCells>
  <printOptions gridLines="1"/>
  <pageMargins left="0.25" right="0.25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1D689-4A1D-417B-9C1D-9C87B42D623E}">
  <dimension ref="A1:AC32"/>
  <sheetViews>
    <sheetView workbookViewId="0">
      <selection activeCell="AE5" sqref="AE5"/>
    </sheetView>
  </sheetViews>
  <sheetFormatPr baseColWidth="10" defaultColWidth="11.44140625" defaultRowHeight="14.4" x14ac:dyDescent="0.3"/>
  <cols>
    <col min="1" max="1" width="3.6640625" style="29" customWidth="1"/>
    <col min="2" max="2" width="4.6640625" style="12" customWidth="1"/>
    <col min="3" max="3" width="5.5546875" customWidth="1"/>
    <col min="4" max="4" width="4.33203125" style="2" customWidth="1"/>
    <col min="5" max="5" width="4.5546875" customWidth="1"/>
    <col min="6" max="6" width="7.33203125" style="2" customWidth="1"/>
    <col min="7" max="7" width="0.88671875" customWidth="1"/>
    <col min="8" max="8" width="7.6640625" customWidth="1"/>
    <col min="9" max="9" width="4.33203125" style="102" customWidth="1"/>
    <col min="10" max="11" width="4.33203125" style="110" customWidth="1"/>
    <col min="12" max="12" width="5" style="12" customWidth="1"/>
    <col min="13" max="13" width="5.5546875" customWidth="1"/>
    <col min="14" max="14" width="5.109375" style="2" customWidth="1"/>
    <col min="15" max="15" width="5.109375" customWidth="1"/>
    <col min="16" max="16" width="7.33203125" style="2" customWidth="1"/>
    <col min="17" max="17" width="0.88671875" customWidth="1"/>
    <col min="18" max="18" width="7.6640625" customWidth="1"/>
    <col min="19" max="19" width="1" customWidth="1"/>
    <col min="20" max="20" width="4.6640625" customWidth="1"/>
    <col min="21" max="21" width="5.88671875" customWidth="1"/>
    <col min="22" max="22" width="5.44140625" customWidth="1"/>
    <col min="23" max="23" width="5.5546875" customWidth="1"/>
    <col min="24" max="24" width="4.44140625" customWidth="1"/>
    <col min="25" max="25" width="0.77734375" customWidth="1"/>
    <col min="26" max="27" width="11.44140625" style="2"/>
    <col min="29" max="29" width="0" hidden="1" customWidth="1"/>
  </cols>
  <sheetData>
    <row r="1" spans="1:29" x14ac:dyDescent="0.3">
      <c r="A1" s="27"/>
      <c r="B1" s="20"/>
      <c r="C1" s="5"/>
      <c r="D1" s="6"/>
      <c r="E1" s="5"/>
      <c r="F1" s="6"/>
      <c r="G1" s="5"/>
      <c r="H1" s="5"/>
      <c r="I1" s="98"/>
      <c r="J1" s="106"/>
      <c r="K1" s="106"/>
      <c r="L1" s="20"/>
      <c r="M1" s="5"/>
      <c r="N1" s="6"/>
      <c r="O1" s="5"/>
      <c r="P1" s="6"/>
      <c r="Q1" s="5"/>
      <c r="R1" s="27" t="s">
        <v>56</v>
      </c>
      <c r="S1" s="120" t="s">
        <v>53</v>
      </c>
      <c r="T1" s="121"/>
      <c r="U1" s="121"/>
      <c r="V1" s="121"/>
      <c r="W1" s="121"/>
      <c r="X1" s="121"/>
      <c r="Y1" s="122"/>
      <c r="Z1" s="78"/>
      <c r="AA1" s="30"/>
      <c r="AC1" s="4">
        <f ca="1">RAND()</f>
        <v>0.88324758498900235</v>
      </c>
    </row>
    <row r="2" spans="1:29" ht="15" thickBot="1" x14ac:dyDescent="0.35">
      <c r="A2" s="27"/>
      <c r="B2" s="20"/>
      <c r="C2" s="5"/>
      <c r="D2" s="6"/>
      <c r="E2" s="5"/>
      <c r="F2" s="6"/>
      <c r="G2" s="5"/>
      <c r="H2" s="5"/>
      <c r="I2" s="98"/>
      <c r="J2" s="106"/>
      <c r="K2" s="106"/>
      <c r="L2" s="20"/>
      <c r="M2" s="5"/>
      <c r="N2" s="6"/>
      <c r="O2" s="5"/>
      <c r="P2" s="6"/>
      <c r="Q2" s="5"/>
      <c r="R2" s="27">
        <f ca="1">ROUND(+AC1*1000,0)</f>
        <v>883</v>
      </c>
      <c r="S2" s="123" t="s">
        <v>54</v>
      </c>
      <c r="T2" s="124"/>
      <c r="U2" s="124"/>
      <c r="V2" s="124"/>
      <c r="W2" s="124"/>
      <c r="X2" s="124"/>
      <c r="Y2" s="125"/>
      <c r="Z2" s="18"/>
      <c r="AA2" s="32"/>
    </row>
    <row r="3" spans="1:29" ht="6" customHeight="1" thickTop="1" x14ac:dyDescent="0.3">
      <c r="A3" s="27"/>
      <c r="B3" s="20"/>
      <c r="C3" s="5"/>
      <c r="D3" s="6"/>
      <c r="E3" s="5"/>
      <c r="F3" s="6"/>
      <c r="G3" s="19"/>
      <c r="H3" s="19"/>
      <c r="I3" s="98"/>
      <c r="J3" s="106"/>
      <c r="K3" s="106"/>
      <c r="L3" s="20"/>
      <c r="M3" s="5"/>
      <c r="N3" s="6"/>
      <c r="O3" s="5"/>
      <c r="P3" s="6"/>
      <c r="Q3" s="5"/>
      <c r="R3" s="6"/>
      <c r="S3" s="31"/>
      <c r="T3" s="37"/>
      <c r="U3" s="126"/>
      <c r="V3" s="127"/>
      <c r="W3" s="128"/>
      <c r="X3" s="34"/>
      <c r="Y3" s="65"/>
      <c r="Z3" s="11"/>
      <c r="AA3" s="6"/>
    </row>
    <row r="4" spans="1:29" ht="16.95" customHeight="1" thickBot="1" x14ac:dyDescent="0.35">
      <c r="A4" s="27"/>
      <c r="B4" s="20"/>
      <c r="C4" s="5"/>
      <c r="D4" s="6"/>
      <c r="E4" s="5"/>
      <c r="F4" s="6"/>
      <c r="G4" s="19"/>
      <c r="H4" s="19"/>
      <c r="I4" s="98"/>
      <c r="J4" s="106"/>
      <c r="K4" s="106"/>
      <c r="L4" s="20"/>
      <c r="M4" s="5"/>
      <c r="N4" s="6"/>
      <c r="O4" s="5"/>
      <c r="P4" s="6"/>
      <c r="Q4" s="47"/>
      <c r="R4" s="10"/>
      <c r="S4" s="32"/>
      <c r="T4" s="36"/>
      <c r="U4" s="129"/>
      <c r="V4" s="130"/>
      <c r="W4" s="131"/>
      <c r="X4" s="35"/>
      <c r="Y4" s="65"/>
      <c r="Z4" s="78"/>
      <c r="AA4" s="33"/>
    </row>
    <row r="5" spans="1:29" ht="16.2" customHeight="1" thickTop="1" thickBot="1" x14ac:dyDescent="0.35">
      <c r="A5" s="27"/>
      <c r="B5" s="20"/>
      <c r="C5" s="5"/>
      <c r="D5" s="6"/>
      <c r="E5" s="5"/>
      <c r="F5" s="6"/>
      <c r="G5" s="19"/>
      <c r="H5" s="7"/>
      <c r="I5" s="98"/>
      <c r="J5" s="106"/>
      <c r="K5" s="106"/>
      <c r="L5" s="20"/>
      <c r="M5" s="5"/>
      <c r="N5" s="6"/>
      <c r="O5" s="5"/>
      <c r="P5" s="6"/>
      <c r="Q5" s="47"/>
      <c r="R5" s="68" t="s">
        <v>81</v>
      </c>
      <c r="S5" s="23"/>
      <c r="T5" s="38"/>
      <c r="U5" s="69"/>
      <c r="V5" s="39"/>
      <c r="W5" s="159"/>
      <c r="X5" s="160"/>
      <c r="Y5" s="161"/>
      <c r="Z5" s="157" t="s">
        <v>2</v>
      </c>
      <c r="AA5" s="158"/>
    </row>
    <row r="6" spans="1:29" s="24" customFormat="1" ht="37.950000000000003" customHeight="1" x14ac:dyDescent="0.3">
      <c r="A6" s="28"/>
      <c r="B6" s="21"/>
      <c r="C6" s="22"/>
      <c r="D6" s="23"/>
      <c r="E6" s="22"/>
      <c r="F6" s="69"/>
      <c r="G6" s="48"/>
      <c r="H6" s="25" t="s">
        <v>55</v>
      </c>
      <c r="I6" s="99"/>
      <c r="J6" s="108"/>
      <c r="K6" s="108"/>
      <c r="L6" s="21"/>
      <c r="M6" s="22"/>
      <c r="N6" s="23"/>
      <c r="O6" s="22"/>
      <c r="P6" s="23"/>
      <c r="Q6" s="52"/>
      <c r="R6" s="26" t="s">
        <v>55</v>
      </c>
      <c r="S6" s="42"/>
      <c r="T6" s="132" t="s">
        <v>59</v>
      </c>
      <c r="U6" s="133"/>
      <c r="V6" s="133"/>
      <c r="W6" s="133"/>
      <c r="X6" s="134"/>
      <c r="Y6" s="40"/>
      <c r="Z6" s="77" t="s">
        <v>65</v>
      </c>
      <c r="AA6" s="77" t="s">
        <v>66</v>
      </c>
    </row>
    <row r="7" spans="1:29" x14ac:dyDescent="0.3">
      <c r="A7" s="73" t="s">
        <v>3</v>
      </c>
      <c r="B7" s="103">
        <f ca="1">RANDBETWEEN(11,89)</f>
        <v>20</v>
      </c>
      <c r="C7" s="104" t="s">
        <v>0</v>
      </c>
      <c r="D7" s="104">
        <f ca="1">RANDBETWEEN(0,10)</f>
        <v>10</v>
      </c>
      <c r="E7" s="104" t="s">
        <v>1</v>
      </c>
      <c r="F7" s="79"/>
      <c r="G7" s="80"/>
      <c r="H7" s="81"/>
      <c r="I7" s="100" t="s">
        <v>28</v>
      </c>
      <c r="J7" s="109"/>
      <c r="K7" s="109"/>
      <c r="L7" s="135" t="s">
        <v>80</v>
      </c>
      <c r="M7" s="136"/>
      <c r="N7" s="106">
        <f ca="1">CHOOSE(RANDBETWEEN(1,9),4,8,12,16,20,24,28,32,36,40)</f>
        <v>32</v>
      </c>
      <c r="O7" s="106" t="s">
        <v>1</v>
      </c>
      <c r="P7" s="82"/>
      <c r="Q7" s="50"/>
      <c r="R7" s="3"/>
      <c r="S7" s="43"/>
      <c r="T7" s="139" t="s">
        <v>63</v>
      </c>
      <c r="U7" s="140"/>
      <c r="V7" s="140"/>
      <c r="W7" s="140"/>
      <c r="X7" s="141"/>
      <c r="Y7" s="17"/>
      <c r="Z7" s="74">
        <f ca="1">$B$7+$D$7</f>
        <v>30</v>
      </c>
      <c r="AA7" s="2">
        <f ca="1">$N$7/4</f>
        <v>8</v>
      </c>
    </row>
    <row r="8" spans="1:29" x14ac:dyDescent="0.3">
      <c r="A8" s="27" t="s">
        <v>4</v>
      </c>
      <c r="B8" s="105">
        <f ca="1">RANDBETWEEN(11,100)</f>
        <v>30</v>
      </c>
      <c r="C8" s="106" t="s">
        <v>58</v>
      </c>
      <c r="D8" s="106">
        <f>10</f>
        <v>10</v>
      </c>
      <c r="E8" s="106" t="s">
        <v>1</v>
      </c>
      <c r="F8" s="83"/>
      <c r="G8" s="84"/>
      <c r="H8" s="85"/>
      <c r="I8" s="101" t="s">
        <v>31</v>
      </c>
      <c r="J8" s="107">
        <f ca="1">RANDBETWEEN(0,10)</f>
        <v>8</v>
      </c>
      <c r="K8" s="107" t="s">
        <v>0</v>
      </c>
      <c r="L8" s="103">
        <f ca="1">RANDBETWEEN(0,10)</f>
        <v>5</v>
      </c>
      <c r="M8" s="104" t="s">
        <v>0</v>
      </c>
      <c r="N8" s="104">
        <f ca="1">RANDBETWEEN(0,10)</f>
        <v>4</v>
      </c>
      <c r="O8" s="104" t="s">
        <v>1</v>
      </c>
      <c r="P8" s="86"/>
      <c r="Q8" s="75"/>
      <c r="R8" s="71"/>
      <c r="S8" s="43"/>
      <c r="T8" s="142"/>
      <c r="U8" s="143"/>
      <c r="V8" s="143"/>
      <c r="W8" s="143"/>
      <c r="X8" s="144"/>
      <c r="Y8" s="45"/>
      <c r="Z8" s="1">
        <f ca="1">$B$8-$D$8</f>
        <v>20</v>
      </c>
      <c r="AA8" s="76">
        <f ca="1">$J$8+$L$8+$N$8</f>
        <v>17</v>
      </c>
    </row>
    <row r="9" spans="1:29" x14ac:dyDescent="0.3">
      <c r="A9" s="73" t="s">
        <v>5</v>
      </c>
      <c r="B9" s="103">
        <f ca="1">RANDBETWEEN(1,40)</f>
        <v>7</v>
      </c>
      <c r="C9" s="104" t="s">
        <v>0</v>
      </c>
      <c r="D9" s="104">
        <f>11</f>
        <v>11</v>
      </c>
      <c r="E9" s="104" t="s">
        <v>1</v>
      </c>
      <c r="F9" s="114"/>
      <c r="G9" s="80"/>
      <c r="H9" s="88"/>
      <c r="I9" s="100" t="s">
        <v>32</v>
      </c>
      <c r="J9" s="135"/>
      <c r="K9" s="136"/>
      <c r="L9" s="105">
        <f ca="1">RANDBETWEEN(10,99)</f>
        <v>81</v>
      </c>
      <c r="M9" s="106" t="s">
        <v>58</v>
      </c>
      <c r="N9" s="106" t="str">
        <f ca="1">RIGHT(L9)</f>
        <v>1</v>
      </c>
      <c r="O9" s="106" t="s">
        <v>1</v>
      </c>
      <c r="P9" s="83"/>
      <c r="Q9" s="50"/>
      <c r="R9" s="8"/>
      <c r="S9" s="9"/>
      <c r="T9" s="142"/>
      <c r="U9" s="143"/>
      <c r="V9" s="143"/>
      <c r="W9" s="143"/>
      <c r="X9" s="144"/>
      <c r="Y9" s="46"/>
      <c r="Z9" s="74">
        <f ca="1">$B$9+$D$9</f>
        <v>18</v>
      </c>
      <c r="AA9" s="2">
        <f ca="1">$L$9-$N$9</f>
        <v>80</v>
      </c>
    </row>
    <row r="10" spans="1:29" x14ac:dyDescent="0.3">
      <c r="A10" s="27" t="s">
        <v>6</v>
      </c>
      <c r="B10" s="105">
        <f ca="1">RANDBETWEEN(10,99)</f>
        <v>62</v>
      </c>
      <c r="C10" s="106" t="s">
        <v>70</v>
      </c>
      <c r="D10" s="106">
        <f>100</f>
        <v>100</v>
      </c>
      <c r="E10" s="106" t="s">
        <v>1</v>
      </c>
      <c r="F10" s="89"/>
      <c r="G10" s="84"/>
      <c r="H10" s="85"/>
      <c r="I10" s="101" t="s">
        <v>33</v>
      </c>
      <c r="J10" s="155"/>
      <c r="K10" s="156"/>
      <c r="L10" s="103">
        <f ca="1">(RANDBETWEEN(10,50) &amp; "0")+0</f>
        <v>150</v>
      </c>
      <c r="M10" s="104" t="s">
        <v>70</v>
      </c>
      <c r="N10" s="104">
        <f>2</f>
        <v>2</v>
      </c>
      <c r="O10" s="104" t="s">
        <v>1</v>
      </c>
      <c r="P10" s="86"/>
      <c r="Q10" s="70"/>
      <c r="R10" s="71"/>
      <c r="S10" s="41"/>
      <c r="T10" s="142"/>
      <c r="U10" s="143"/>
      <c r="V10" s="143"/>
      <c r="W10" s="143"/>
      <c r="X10" s="144"/>
      <c r="Y10" s="45"/>
      <c r="Z10" s="1">
        <f ca="1">$B$10*$D$10</f>
        <v>6200</v>
      </c>
      <c r="AA10" s="76">
        <f ca="1">$L$10*$N$10</f>
        <v>300</v>
      </c>
    </row>
    <row r="11" spans="1:29" x14ac:dyDescent="0.3">
      <c r="A11" s="73" t="s">
        <v>7</v>
      </c>
      <c r="B11" s="103">
        <f ca="1">RANDBETWEEN(45,49)</f>
        <v>48</v>
      </c>
      <c r="C11" s="104" t="s">
        <v>0</v>
      </c>
      <c r="D11" s="104">
        <f>9</f>
        <v>9</v>
      </c>
      <c r="E11" s="104" t="s">
        <v>1</v>
      </c>
      <c r="F11" s="90"/>
      <c r="G11" s="91"/>
      <c r="H11" s="88"/>
      <c r="I11" s="100" t="s">
        <v>34</v>
      </c>
      <c r="J11" s="135"/>
      <c r="K11" s="136"/>
      <c r="L11" s="106">
        <f ca="1">(RANDBETWEEN(5,9) &amp; "00")+0</f>
        <v>800</v>
      </c>
      <c r="M11" s="109" t="s">
        <v>58</v>
      </c>
      <c r="N11" s="106">
        <f ca="1">(RANDBETWEEN(1,4) &amp; "0")+0</f>
        <v>40</v>
      </c>
      <c r="O11" s="106" t="s">
        <v>1</v>
      </c>
      <c r="P11" s="92"/>
      <c r="R11" s="8"/>
      <c r="S11" s="41"/>
      <c r="T11" s="142"/>
      <c r="U11" s="143"/>
      <c r="V11" s="143"/>
      <c r="W11" s="143"/>
      <c r="X11" s="144"/>
      <c r="Y11" s="46"/>
      <c r="Z11" s="74">
        <f ca="1">$B$11+$D$11</f>
        <v>57</v>
      </c>
      <c r="AA11" s="2">
        <f ca="1">$L$11-$N$11</f>
        <v>760</v>
      </c>
    </row>
    <row r="12" spans="1:29" x14ac:dyDescent="0.3">
      <c r="A12" s="27" t="s">
        <v>8</v>
      </c>
      <c r="B12" s="115">
        <f ca="1">RANDBETWEEN(1,10)</f>
        <v>7</v>
      </c>
      <c r="C12" s="106" t="s">
        <v>70</v>
      </c>
      <c r="D12" s="106">
        <f ca="1">RANDBETWEEN(2,8)</f>
        <v>5</v>
      </c>
      <c r="E12" s="106" t="s">
        <v>1</v>
      </c>
      <c r="F12" s="116"/>
      <c r="G12" s="93"/>
      <c r="H12" s="85"/>
      <c r="I12" s="101" t="s">
        <v>35</v>
      </c>
      <c r="J12" s="155"/>
      <c r="K12" s="156"/>
      <c r="L12" s="103">
        <f ca="1">RANDBETWEEN(65,69)</f>
        <v>67</v>
      </c>
      <c r="M12" s="104" t="s">
        <v>0</v>
      </c>
      <c r="N12" s="104">
        <f>9</f>
        <v>9</v>
      </c>
      <c r="O12" s="104" t="s">
        <v>1</v>
      </c>
      <c r="P12" s="113"/>
      <c r="Q12" s="75"/>
      <c r="R12" s="71"/>
      <c r="S12" s="43"/>
      <c r="T12" s="145"/>
      <c r="U12" s="146"/>
      <c r="V12" s="146"/>
      <c r="W12" s="146"/>
      <c r="X12" s="147"/>
      <c r="Y12" s="46"/>
      <c r="Z12" s="1">
        <f ca="1">$D$12*$B$12</f>
        <v>35</v>
      </c>
      <c r="AA12" s="76">
        <f ca="1">$L$12+$N$12</f>
        <v>76</v>
      </c>
    </row>
    <row r="13" spans="1:29" x14ac:dyDescent="0.3">
      <c r="A13" s="73" t="s">
        <v>9</v>
      </c>
      <c r="B13" s="103">
        <f ca="1">RANDBETWEEN(10,99)</f>
        <v>92</v>
      </c>
      <c r="C13" s="104" t="s">
        <v>70</v>
      </c>
      <c r="D13" s="104">
        <f>10</f>
        <v>10</v>
      </c>
      <c r="E13" s="104" t="s">
        <v>1</v>
      </c>
      <c r="F13" s="90"/>
      <c r="G13" s="91"/>
      <c r="H13" s="88"/>
      <c r="I13" s="100" t="s">
        <v>36</v>
      </c>
      <c r="J13" s="109">
        <f ca="1">RANDBETWEEN(0,9)</f>
        <v>4</v>
      </c>
      <c r="K13" s="109" t="s">
        <v>73</v>
      </c>
      <c r="L13" s="105" t="s">
        <v>74</v>
      </c>
      <c r="M13" s="106">
        <f ca="1">RANDBETWEEN(0,9)</f>
        <v>4</v>
      </c>
      <c r="N13" s="106" t="s">
        <v>75</v>
      </c>
      <c r="O13" s="106" t="s">
        <v>1</v>
      </c>
      <c r="P13" s="83"/>
      <c r="Q13" s="50"/>
      <c r="R13" s="8"/>
      <c r="S13" s="41"/>
      <c r="T13" s="13"/>
      <c r="U13" s="148" t="s">
        <v>62</v>
      </c>
      <c r="V13" s="149"/>
      <c r="W13" s="149"/>
      <c r="X13" s="53"/>
      <c r="Y13" s="17"/>
      <c r="Z13" s="74">
        <f ca="1">$B$13*$D$13</f>
        <v>920</v>
      </c>
      <c r="AA13" s="2">
        <f ca="1">J13*100+$M$13</f>
        <v>404</v>
      </c>
    </row>
    <row r="14" spans="1:29" x14ac:dyDescent="0.3">
      <c r="A14" s="27" t="s">
        <v>10</v>
      </c>
      <c r="B14" s="105">
        <f ca="1">RANDBETWEEN(10,30)</f>
        <v>23</v>
      </c>
      <c r="C14" s="106" t="s">
        <v>58</v>
      </c>
      <c r="D14" s="106">
        <f ca="1">RANDBETWEEN(1,10)</f>
        <v>5</v>
      </c>
      <c r="E14" s="106" t="s">
        <v>1</v>
      </c>
      <c r="F14" s="89"/>
      <c r="G14" s="94"/>
      <c r="H14" s="85"/>
      <c r="I14" s="101" t="s">
        <v>37</v>
      </c>
      <c r="J14" s="155"/>
      <c r="K14" s="156"/>
      <c r="L14" s="103">
        <f ca="1">RANDBETWEEN(1,99)</f>
        <v>78</v>
      </c>
      <c r="M14" s="104" t="s">
        <v>0</v>
      </c>
      <c r="N14" s="104" t="s">
        <v>68</v>
      </c>
      <c r="O14" s="104" t="s">
        <v>1</v>
      </c>
      <c r="P14" s="113">
        <f>100</f>
        <v>100</v>
      </c>
      <c r="Q14" s="70"/>
      <c r="R14" s="71"/>
      <c r="S14" s="41"/>
      <c r="T14" s="150" t="s">
        <v>61</v>
      </c>
      <c r="U14" s="121"/>
      <c r="V14" s="121"/>
      <c r="W14" s="121"/>
      <c r="X14" s="151"/>
      <c r="Y14" s="46"/>
      <c r="Z14" s="1">
        <f ca="1">$B$14-$D$14</f>
        <v>18</v>
      </c>
      <c r="AA14" s="76">
        <f ca="1">$P$14-$L$14</f>
        <v>22</v>
      </c>
    </row>
    <row r="15" spans="1:29" x14ac:dyDescent="0.3">
      <c r="A15" s="73" t="s">
        <v>11</v>
      </c>
      <c r="B15" s="103">
        <f ca="1">RANDBETWEEN(900,999)</f>
        <v>924</v>
      </c>
      <c r="C15" s="104" t="s">
        <v>0</v>
      </c>
      <c r="D15" s="104" t="s">
        <v>68</v>
      </c>
      <c r="E15" s="104" t="s">
        <v>1</v>
      </c>
      <c r="F15" s="112">
        <f>1000</f>
        <v>1000</v>
      </c>
      <c r="G15" s="95"/>
      <c r="H15" s="88"/>
      <c r="I15" s="100" t="s">
        <v>38</v>
      </c>
      <c r="J15" s="109">
        <f ca="1">RANDBETWEEN(0,9)</f>
        <v>2</v>
      </c>
      <c r="K15" s="109" t="s">
        <v>75</v>
      </c>
      <c r="L15" s="105" t="s">
        <v>74</v>
      </c>
      <c r="M15" s="106">
        <f ca="1">RANDBETWEEN(0,9)</f>
        <v>3</v>
      </c>
      <c r="N15" s="106" t="s">
        <v>76</v>
      </c>
      <c r="O15" s="106" t="s">
        <v>1</v>
      </c>
      <c r="P15" s="83"/>
      <c r="Q15" s="49"/>
      <c r="R15" s="8"/>
      <c r="S15" s="41"/>
      <c r="T15" s="13"/>
      <c r="U15" s="57"/>
      <c r="V15" s="55"/>
      <c r="W15" s="55"/>
      <c r="X15" s="56"/>
      <c r="Y15" s="46"/>
      <c r="Z15" s="74">
        <f ca="1">$F$15-$B$15</f>
        <v>76</v>
      </c>
      <c r="AA15" s="2">
        <f ca="1">$J$15+$M$15*10</f>
        <v>32</v>
      </c>
    </row>
    <row r="16" spans="1:29" x14ac:dyDescent="0.3">
      <c r="A16" s="27" t="s">
        <v>12</v>
      </c>
      <c r="B16" s="105">
        <f ca="1">RANDBETWEEN(1,10)</f>
        <v>6</v>
      </c>
      <c r="C16" s="106" t="s">
        <v>70</v>
      </c>
      <c r="D16" s="106">
        <f ca="1">RANDBETWEEN(2,8)</f>
        <v>6</v>
      </c>
      <c r="E16" s="106" t="s">
        <v>1</v>
      </c>
      <c r="F16" s="89"/>
      <c r="G16" s="94"/>
      <c r="H16" s="85"/>
      <c r="I16" s="101" t="s">
        <v>39</v>
      </c>
      <c r="J16" s="155"/>
      <c r="K16" s="156"/>
      <c r="L16" s="103">
        <f ca="1">(RANDBETWEEN(1,5) &amp; "0")+0</f>
        <v>30</v>
      </c>
      <c r="M16" s="104" t="s">
        <v>70</v>
      </c>
      <c r="N16" s="104">
        <f>2</f>
        <v>2</v>
      </c>
      <c r="O16" s="104" t="s">
        <v>1</v>
      </c>
      <c r="P16" s="86"/>
      <c r="Q16" s="70"/>
      <c r="R16" s="71"/>
      <c r="S16" s="43"/>
      <c r="T16" s="59"/>
      <c r="U16" s="2">
        <f ca="1">RANDBETWEEN(0,9999)</f>
        <v>8195</v>
      </c>
      <c r="V16" s="2"/>
      <c r="W16" s="2">
        <f ca="1">RANDBETWEEN(0,9999)</f>
        <v>579</v>
      </c>
      <c r="X16" s="60"/>
      <c r="Y16" s="46"/>
      <c r="Z16" s="1">
        <f ca="1">$B$16*$D$16</f>
        <v>36</v>
      </c>
      <c r="AA16" s="76">
        <f ca="1">$L$16*2</f>
        <v>60</v>
      </c>
    </row>
    <row r="17" spans="1:27" x14ac:dyDescent="0.3">
      <c r="A17" s="73" t="s">
        <v>13</v>
      </c>
      <c r="B17" s="103">
        <f ca="1">RANDBETWEEN(2,5)</f>
        <v>4</v>
      </c>
      <c r="C17" s="104" t="s">
        <v>70</v>
      </c>
      <c r="D17" s="104">
        <f ca="1">(RANDBETWEEN(1,5) &amp; "0")+0</f>
        <v>30</v>
      </c>
      <c r="E17" s="104" t="s">
        <v>1</v>
      </c>
      <c r="F17" s="87"/>
      <c r="G17" s="80"/>
      <c r="H17" s="88"/>
      <c r="I17" s="100" t="s">
        <v>29</v>
      </c>
      <c r="J17" s="135"/>
      <c r="K17" s="136"/>
      <c r="L17" s="135" t="s">
        <v>67</v>
      </c>
      <c r="M17" s="136"/>
      <c r="N17" s="106">
        <f ca="1">RANDBETWEEN(1,100)</f>
        <v>76</v>
      </c>
      <c r="O17" s="106" t="s">
        <v>1</v>
      </c>
      <c r="P17" s="111"/>
      <c r="Q17" s="50"/>
      <c r="R17" s="8"/>
      <c r="S17" s="43"/>
      <c r="T17" s="59"/>
      <c r="U17" s="2">
        <f t="shared" ref="U17:U24" ca="1" si="0">RANDBETWEEN(0,9999)</f>
        <v>4362</v>
      </c>
      <c r="V17" s="2"/>
      <c r="W17" s="2">
        <f t="shared" ref="W17:W24" ca="1" si="1">RANDBETWEEN(0,9999)</f>
        <v>1163</v>
      </c>
      <c r="X17" s="61"/>
      <c r="Y17" s="46"/>
      <c r="Z17" s="74">
        <f ca="1">$B$17*$D$17</f>
        <v>120</v>
      </c>
      <c r="AA17" s="2">
        <f ca="1">$N$17*2</f>
        <v>152</v>
      </c>
    </row>
    <row r="18" spans="1:27" x14ac:dyDescent="0.3">
      <c r="A18" s="27" t="s">
        <v>14</v>
      </c>
      <c r="B18" s="135" t="s">
        <v>69</v>
      </c>
      <c r="C18" s="136"/>
      <c r="D18" s="110">
        <f ca="1">CHOOSE(RANDBETWEEN(1,17),10,20,30,40,50,60,80,100,200,300,400,500,600,700,800,900,1000,2000)</f>
        <v>400</v>
      </c>
      <c r="E18" s="106" t="s">
        <v>1</v>
      </c>
      <c r="F18" s="89"/>
      <c r="G18" s="94"/>
      <c r="H18" s="85"/>
      <c r="I18" s="101" t="s">
        <v>40</v>
      </c>
      <c r="J18" s="155"/>
      <c r="K18" s="156"/>
      <c r="L18" s="103">
        <f ca="1">RANDBETWEEN(0,10)</f>
        <v>7</v>
      </c>
      <c r="M18" s="104" t="s">
        <v>0</v>
      </c>
      <c r="N18" s="104">
        <f ca="1">RANDBETWEEN(11,89)</f>
        <v>40</v>
      </c>
      <c r="O18" s="104" t="s">
        <v>1</v>
      </c>
      <c r="P18" s="86"/>
      <c r="Q18" s="70"/>
      <c r="R18" s="71"/>
      <c r="S18" s="44"/>
      <c r="T18" s="13"/>
      <c r="U18" s="2">
        <f t="shared" ca="1" si="0"/>
        <v>9179</v>
      </c>
      <c r="V18" s="2"/>
      <c r="W18" s="2">
        <f t="shared" ca="1" si="1"/>
        <v>426</v>
      </c>
      <c r="X18" s="14"/>
      <c r="Y18" s="46"/>
      <c r="Z18" s="1">
        <f ca="1">$D$18/2</f>
        <v>200</v>
      </c>
      <c r="AA18" s="76">
        <f ca="1">$L$18+$N$18</f>
        <v>47</v>
      </c>
    </row>
    <row r="19" spans="1:27" x14ac:dyDescent="0.3">
      <c r="A19" s="73" t="s">
        <v>15</v>
      </c>
      <c r="B19" s="103">
        <f ca="1">RANDBETWEEN(0,89)</f>
        <v>24</v>
      </c>
      <c r="C19" s="104" t="s">
        <v>0</v>
      </c>
      <c r="D19" s="104">
        <f>10</f>
        <v>10</v>
      </c>
      <c r="E19" s="104" t="s">
        <v>1</v>
      </c>
      <c r="F19" s="87"/>
      <c r="G19" s="80"/>
      <c r="H19" s="88"/>
      <c r="I19" s="100" t="s">
        <v>41</v>
      </c>
      <c r="J19" s="109">
        <f ca="1">RANDBETWEEN(0,10)</f>
        <v>4</v>
      </c>
      <c r="K19" s="109" t="s">
        <v>0</v>
      </c>
      <c r="L19" s="105">
        <f ca="1">RANDBETWEEN(0,10)</f>
        <v>4</v>
      </c>
      <c r="M19" s="106" t="s">
        <v>0</v>
      </c>
      <c r="N19" s="106">
        <f ca="1">RANDBETWEEN(0,10)</f>
        <v>9</v>
      </c>
      <c r="O19" s="106" t="s">
        <v>1</v>
      </c>
      <c r="P19" s="111"/>
      <c r="Q19" s="49"/>
      <c r="R19" s="8"/>
      <c r="S19" s="41"/>
      <c r="T19" s="59"/>
      <c r="U19" s="2">
        <f t="shared" ca="1" si="0"/>
        <v>1695</v>
      </c>
      <c r="V19" s="2"/>
      <c r="W19" s="2">
        <f t="shared" ca="1" si="1"/>
        <v>5097</v>
      </c>
      <c r="X19" s="61"/>
      <c r="Y19" s="46"/>
      <c r="Z19" s="74">
        <f ca="1">$B$19+$D$19</f>
        <v>34</v>
      </c>
      <c r="AA19" s="2">
        <f ca="1">$J$19+$L$19+$N$19</f>
        <v>17</v>
      </c>
    </row>
    <row r="20" spans="1:27" x14ac:dyDescent="0.3">
      <c r="A20" s="27" t="s">
        <v>16</v>
      </c>
      <c r="B20" s="105">
        <f ca="1">RANDBETWEEN(1,10)</f>
        <v>5</v>
      </c>
      <c r="C20" s="106" t="s">
        <v>70</v>
      </c>
      <c r="D20" s="105">
        <f ca="1">RANDBETWEEN(2,8)</f>
        <v>2</v>
      </c>
      <c r="E20" s="106" t="s">
        <v>1</v>
      </c>
      <c r="F20" s="89"/>
      <c r="G20" s="94"/>
      <c r="H20" s="85"/>
      <c r="I20" s="101" t="s">
        <v>42</v>
      </c>
      <c r="J20" s="155"/>
      <c r="K20" s="156"/>
      <c r="L20" s="103">
        <f ca="1">RANDBETWEEN(1,99)</f>
        <v>61</v>
      </c>
      <c r="M20" s="104" t="s">
        <v>0</v>
      </c>
      <c r="N20" s="104" t="s">
        <v>68</v>
      </c>
      <c r="O20" s="104" t="s">
        <v>1</v>
      </c>
      <c r="P20" s="113">
        <f>100</f>
        <v>100</v>
      </c>
      <c r="Q20" s="70"/>
      <c r="R20" s="71"/>
      <c r="S20" s="43"/>
      <c r="T20" s="13"/>
      <c r="U20" s="2">
        <f t="shared" ca="1" si="0"/>
        <v>170</v>
      </c>
      <c r="V20" s="2"/>
      <c r="W20" s="2">
        <f t="shared" ca="1" si="1"/>
        <v>988</v>
      </c>
      <c r="X20" s="14"/>
      <c r="Y20" s="46"/>
      <c r="Z20" s="1">
        <f ca="1">$B$20*$D$20</f>
        <v>10</v>
      </c>
      <c r="AA20" s="76">
        <f ca="1">$P$20-$L$20</f>
        <v>39</v>
      </c>
    </row>
    <row r="21" spans="1:27" x14ac:dyDescent="0.3">
      <c r="A21" s="73" t="s">
        <v>17</v>
      </c>
      <c r="B21" s="103">
        <f ca="1">RANDBETWEEN(1,99)</f>
        <v>73</v>
      </c>
      <c r="C21" s="104" t="s">
        <v>0</v>
      </c>
      <c r="D21" s="104" t="s">
        <v>68</v>
      </c>
      <c r="E21" s="104" t="s">
        <v>1</v>
      </c>
      <c r="F21" s="112">
        <f>100</f>
        <v>100</v>
      </c>
      <c r="G21" s="91"/>
      <c r="H21" s="88"/>
      <c r="I21" s="100" t="s">
        <v>43</v>
      </c>
      <c r="J21" s="135"/>
      <c r="K21" s="136"/>
      <c r="L21" s="135" t="s">
        <v>72</v>
      </c>
      <c r="M21" s="136"/>
      <c r="N21" s="106">
        <f ca="1">RANDBETWEEN(1,10)</f>
        <v>9</v>
      </c>
      <c r="O21" s="106" t="s">
        <v>1</v>
      </c>
      <c r="P21" s="92"/>
      <c r="Q21" s="51"/>
      <c r="R21" s="8"/>
      <c r="S21" s="43"/>
      <c r="T21" s="58"/>
      <c r="U21" s="2">
        <f t="shared" ca="1" si="0"/>
        <v>9321</v>
      </c>
      <c r="V21" s="2"/>
      <c r="W21" s="2">
        <f t="shared" ca="1" si="1"/>
        <v>3103</v>
      </c>
      <c r="X21" s="60"/>
      <c r="Y21" s="46"/>
      <c r="Z21" s="74">
        <f ca="1">$F$21-$B$21</f>
        <v>27</v>
      </c>
      <c r="AA21" s="2">
        <f ca="1">$N$21*3</f>
        <v>27</v>
      </c>
    </row>
    <row r="22" spans="1:27" x14ac:dyDescent="0.3">
      <c r="A22" s="27" t="s">
        <v>18</v>
      </c>
      <c r="B22" s="118">
        <f ca="1">RANDBETWEEN(50,58)</f>
        <v>55</v>
      </c>
      <c r="C22" s="106" t="s">
        <v>58</v>
      </c>
      <c r="D22" s="106">
        <f>9</f>
        <v>9</v>
      </c>
      <c r="E22" s="106" t="s">
        <v>1</v>
      </c>
      <c r="F22" s="89"/>
      <c r="G22" s="94"/>
      <c r="H22" s="85"/>
      <c r="I22" s="101" t="s">
        <v>44</v>
      </c>
      <c r="J22" s="155"/>
      <c r="K22" s="156"/>
      <c r="L22" s="103">
        <f ca="1">(RANDBETWEEN(10,50) &amp; "0")+0</f>
        <v>350</v>
      </c>
      <c r="M22" s="104" t="s">
        <v>0</v>
      </c>
      <c r="N22" s="104">
        <f ca="1">(RANDBETWEEN(1,5) &amp; "0")+0</f>
        <v>40</v>
      </c>
      <c r="O22" s="104" t="s">
        <v>1</v>
      </c>
      <c r="P22" s="90"/>
      <c r="Q22" s="72"/>
      <c r="R22" s="71"/>
      <c r="S22" s="43"/>
      <c r="T22" s="59"/>
      <c r="U22" s="2">
        <f t="shared" ca="1" si="0"/>
        <v>4727</v>
      </c>
      <c r="V22" s="2"/>
      <c r="W22" s="2">
        <f t="shared" ca="1" si="1"/>
        <v>3151</v>
      </c>
      <c r="X22" s="60"/>
      <c r="Y22" s="17"/>
      <c r="Z22" s="1">
        <f ca="1">$B$22-$D$22</f>
        <v>46</v>
      </c>
      <c r="AA22" s="76">
        <f ca="1">$L$22+$N$22</f>
        <v>390</v>
      </c>
    </row>
    <row r="23" spans="1:27" x14ac:dyDescent="0.3">
      <c r="A23" s="73" t="s">
        <v>19</v>
      </c>
      <c r="B23" s="103">
        <f ca="1">RANDBETWEEN(10,89)</f>
        <v>10</v>
      </c>
      <c r="C23" s="104" t="s">
        <v>0</v>
      </c>
      <c r="D23" s="104">
        <f ca="1">RANDBETWEEN(1,10)</f>
        <v>6</v>
      </c>
      <c r="E23" s="104" t="s">
        <v>1</v>
      </c>
      <c r="F23" s="90"/>
      <c r="G23" s="96"/>
      <c r="H23" s="88"/>
      <c r="I23" s="100" t="s">
        <v>45</v>
      </c>
      <c r="J23" s="135"/>
      <c r="K23" s="136"/>
      <c r="L23" s="115">
        <f ca="1">RANDBETWEEN(0,10)</f>
        <v>1</v>
      </c>
      <c r="M23" s="106" t="s">
        <v>70</v>
      </c>
      <c r="N23" s="117">
        <f ca="1">RANDBETWEEN(2,8)</f>
        <v>4</v>
      </c>
      <c r="O23" s="106" t="s">
        <v>1</v>
      </c>
      <c r="P23" s="92"/>
      <c r="Q23" s="51"/>
      <c r="R23" s="8"/>
      <c r="S23" s="9"/>
      <c r="T23" s="13"/>
      <c r="U23" s="2">
        <f t="shared" ca="1" si="0"/>
        <v>8213</v>
      </c>
      <c r="V23" s="2"/>
      <c r="W23" s="2">
        <f t="shared" ca="1" si="1"/>
        <v>7858</v>
      </c>
      <c r="X23" s="60"/>
      <c r="Y23" s="46"/>
      <c r="Z23" s="74">
        <f ca="1">$B$23+$D$23</f>
        <v>16</v>
      </c>
      <c r="AA23" s="2">
        <f ca="1">$N$23*$L$23</f>
        <v>4</v>
      </c>
    </row>
    <row r="24" spans="1:27" x14ac:dyDescent="0.3">
      <c r="A24" s="27" t="s">
        <v>20</v>
      </c>
      <c r="B24" s="115">
        <f ca="1">RANDBETWEEN(2,8)</f>
        <v>6</v>
      </c>
      <c r="C24" s="106" t="s">
        <v>70</v>
      </c>
      <c r="D24" s="106">
        <f ca="1">RANDBETWEEN(1,10)</f>
        <v>10</v>
      </c>
      <c r="E24" s="106" t="s">
        <v>1</v>
      </c>
      <c r="F24" s="89"/>
      <c r="G24" s="94"/>
      <c r="H24" s="85"/>
      <c r="I24" s="101" t="s">
        <v>46</v>
      </c>
      <c r="J24" s="119">
        <f ca="1">RANDBETWEEN(0,9)</f>
        <v>4</v>
      </c>
      <c r="K24" s="107" t="s">
        <v>76</v>
      </c>
      <c r="L24" s="103" t="s">
        <v>74</v>
      </c>
      <c r="M24" s="104">
        <f ca="1">RANDBETWEEN(0,9)</f>
        <v>8</v>
      </c>
      <c r="N24" s="104" t="s">
        <v>73</v>
      </c>
      <c r="O24" s="104" t="s">
        <v>1</v>
      </c>
      <c r="P24" s="86"/>
      <c r="Q24" s="75"/>
      <c r="R24" s="71"/>
      <c r="S24" s="43"/>
      <c r="T24" s="59"/>
      <c r="U24" s="2">
        <f t="shared" ca="1" si="0"/>
        <v>8844</v>
      </c>
      <c r="V24" s="2"/>
      <c r="W24" s="2">
        <f t="shared" ca="1" si="1"/>
        <v>4938</v>
      </c>
      <c r="X24" s="61"/>
      <c r="Y24" s="46"/>
      <c r="Z24" s="1">
        <f ca="1">$D$24*$B$24</f>
        <v>60</v>
      </c>
      <c r="AA24" s="76">
        <f ca="1">J24*10+$M$24*100</f>
        <v>840</v>
      </c>
    </row>
    <row r="25" spans="1:27" x14ac:dyDescent="0.3">
      <c r="A25" s="73" t="s">
        <v>21</v>
      </c>
      <c r="B25" s="103">
        <f ca="1">(RANDBETWEEN(10,50) &amp; "0")+0</f>
        <v>210</v>
      </c>
      <c r="C25" s="104" t="s">
        <v>0</v>
      </c>
      <c r="D25" s="104">
        <f ca="1">(RANDBETWEEN(1,5) &amp; "0")+0</f>
        <v>50</v>
      </c>
      <c r="E25" s="104" t="s">
        <v>1</v>
      </c>
      <c r="F25" s="87"/>
      <c r="G25" s="80"/>
      <c r="H25" s="88"/>
      <c r="I25" s="100" t="s">
        <v>47</v>
      </c>
      <c r="J25" s="135"/>
      <c r="K25" s="136"/>
      <c r="L25" s="105">
        <f ca="1">RANDBETWEEN(5,10)</f>
        <v>9</v>
      </c>
      <c r="M25" s="106" t="s">
        <v>58</v>
      </c>
      <c r="N25" s="106">
        <f ca="1">RANDBETWEEN(1,5)</f>
        <v>1</v>
      </c>
      <c r="O25" s="106" t="s">
        <v>1</v>
      </c>
      <c r="P25" s="83"/>
      <c r="Q25" s="50"/>
      <c r="R25" s="8"/>
      <c r="S25" s="9"/>
      <c r="T25" s="13"/>
      <c r="U25" s="66"/>
      <c r="V25" s="66"/>
      <c r="X25" s="67"/>
      <c r="Y25" s="46"/>
      <c r="Z25" s="74">
        <f ca="1">$B$25+$D$25</f>
        <v>260</v>
      </c>
      <c r="AA25" s="2">
        <f ca="1">$L$25-$N$25</f>
        <v>8</v>
      </c>
    </row>
    <row r="26" spans="1:27" x14ac:dyDescent="0.3">
      <c r="A26" s="27" t="s">
        <v>22</v>
      </c>
      <c r="B26" s="105">
        <f ca="1">RANDBETWEEN(10,30)</f>
        <v>28</v>
      </c>
      <c r="C26" s="106" t="s">
        <v>58</v>
      </c>
      <c r="D26" s="106">
        <f ca="1">RANDBETWEEN(1,10)</f>
        <v>7</v>
      </c>
      <c r="E26" s="106" t="s">
        <v>1</v>
      </c>
      <c r="F26" s="92"/>
      <c r="G26" s="93"/>
      <c r="H26" s="85"/>
      <c r="I26" s="101" t="s">
        <v>48</v>
      </c>
      <c r="J26" s="155"/>
      <c r="K26" s="156"/>
      <c r="L26" s="103">
        <f ca="1">RANDBETWEEN(20,40)</f>
        <v>30</v>
      </c>
      <c r="M26" s="104" t="s">
        <v>58</v>
      </c>
      <c r="N26" s="104">
        <f>11</f>
        <v>11</v>
      </c>
      <c r="O26" s="104" t="s">
        <v>1</v>
      </c>
      <c r="P26" s="113"/>
      <c r="Q26" s="75"/>
      <c r="R26" s="71"/>
      <c r="S26" s="41"/>
      <c r="T26" s="152" t="s">
        <v>64</v>
      </c>
      <c r="U26" s="153"/>
      <c r="V26" s="153"/>
      <c r="W26" s="153"/>
      <c r="X26" s="154"/>
      <c r="Y26" s="46"/>
      <c r="Z26" s="1">
        <f ca="1">$B$26-$D$26</f>
        <v>21</v>
      </c>
      <c r="AA26" s="76">
        <f ca="1">$L$26-$N$26</f>
        <v>19</v>
      </c>
    </row>
    <row r="27" spans="1:27" x14ac:dyDescent="0.3">
      <c r="A27" s="73" t="s">
        <v>23</v>
      </c>
      <c r="B27" s="104">
        <f ca="1">RANDBETWEEN(1,10)</f>
        <v>9</v>
      </c>
      <c r="C27" s="104" t="s">
        <v>70</v>
      </c>
      <c r="D27" s="119">
        <f ca="1">RANDBETWEEN(2,8)</f>
        <v>3</v>
      </c>
      <c r="E27" s="104" t="s">
        <v>1</v>
      </c>
      <c r="F27" s="112"/>
      <c r="G27" s="91"/>
      <c r="H27" s="88"/>
      <c r="I27" s="100" t="s">
        <v>30</v>
      </c>
      <c r="J27" s="135"/>
      <c r="K27" s="136"/>
      <c r="L27" s="118">
        <f ca="1">RANDBETWEEN(80,88)</f>
        <v>85</v>
      </c>
      <c r="M27" s="106" t="s">
        <v>58</v>
      </c>
      <c r="N27" s="106">
        <f>9</f>
        <v>9</v>
      </c>
      <c r="O27" s="106" t="s">
        <v>1</v>
      </c>
      <c r="P27" s="111"/>
      <c r="Q27" s="49"/>
      <c r="R27" s="8"/>
      <c r="S27" s="41"/>
      <c r="T27" s="62"/>
      <c r="U27" s="54"/>
      <c r="V27" s="19"/>
      <c r="W27" s="47"/>
      <c r="X27" s="63"/>
      <c r="Y27" s="46"/>
      <c r="Z27" s="74">
        <f ca="1">$D$27*$B$27</f>
        <v>27</v>
      </c>
      <c r="AA27" s="2">
        <f ca="1">$L$27-$N$27</f>
        <v>76</v>
      </c>
    </row>
    <row r="28" spans="1:27" x14ac:dyDescent="0.3">
      <c r="A28" s="27" t="s">
        <v>24</v>
      </c>
      <c r="B28" s="105">
        <f ca="1">RANDBETWEEN(30,100)</f>
        <v>51</v>
      </c>
      <c r="C28" s="106" t="s">
        <v>58</v>
      </c>
      <c r="D28" s="106">
        <f>30</f>
        <v>30</v>
      </c>
      <c r="E28" s="106" t="s">
        <v>1</v>
      </c>
      <c r="F28" s="89"/>
      <c r="G28" s="84"/>
      <c r="H28" s="85"/>
      <c r="I28" s="101" t="s">
        <v>49</v>
      </c>
      <c r="J28" s="119">
        <f ca="1">RANDBETWEEN(0,9)</f>
        <v>0</v>
      </c>
      <c r="K28" s="107" t="s">
        <v>73</v>
      </c>
      <c r="L28" s="103" t="s">
        <v>74</v>
      </c>
      <c r="M28" s="104">
        <f ca="1">RANDBETWEEN(0,9)</f>
        <v>0</v>
      </c>
      <c r="N28" s="104" t="s">
        <v>76</v>
      </c>
      <c r="O28" s="104" t="s">
        <v>1</v>
      </c>
      <c r="P28" s="86"/>
      <c r="Q28" s="75"/>
      <c r="R28" s="71"/>
      <c r="S28" s="41"/>
      <c r="T28" s="13"/>
      <c r="U28" s="2" t="s">
        <v>60</v>
      </c>
      <c r="V28">
        <f ca="1">RANDBETWEEN(1,999)</f>
        <v>191</v>
      </c>
      <c r="W28" s="12" t="s">
        <v>60</v>
      </c>
      <c r="X28" s="14"/>
      <c r="Y28" s="46"/>
      <c r="Z28" s="1">
        <f ca="1">$B$28-$D$28</f>
        <v>21</v>
      </c>
      <c r="AA28" s="76">
        <f ca="1">$J$28*100+$M$28*10</f>
        <v>0</v>
      </c>
    </row>
    <row r="29" spans="1:27" x14ac:dyDescent="0.3">
      <c r="A29" s="73" t="s">
        <v>25</v>
      </c>
      <c r="B29" s="103">
        <f ca="1">(RANDBETWEEN(1,5) &amp; "0")+0</f>
        <v>30</v>
      </c>
      <c r="C29" s="104" t="s">
        <v>0</v>
      </c>
      <c r="D29" s="104">
        <f ca="1">(RANDBETWEEN(1,5) &amp; "0")+0</f>
        <v>40</v>
      </c>
      <c r="E29" s="104" t="s">
        <v>1</v>
      </c>
      <c r="F29" s="87"/>
      <c r="G29" s="80"/>
      <c r="H29" s="88"/>
      <c r="I29" s="100" t="s">
        <v>50</v>
      </c>
      <c r="J29" s="115"/>
      <c r="K29" s="137" t="s">
        <v>83</v>
      </c>
      <c r="L29" s="137"/>
      <c r="M29" s="136"/>
      <c r="N29" s="106">
        <f ca="1">RANDBETWEEN(1,10)</f>
        <v>6</v>
      </c>
      <c r="O29" s="106" t="s">
        <v>1</v>
      </c>
      <c r="P29" s="83"/>
      <c r="Q29" s="50"/>
      <c r="R29" s="8"/>
      <c r="S29" s="41"/>
      <c r="T29" s="13"/>
      <c r="U29" s="2" t="s">
        <v>60</v>
      </c>
      <c r="V29">
        <f ca="1">RANDBETWEEN(1000,4999)</f>
        <v>1877</v>
      </c>
      <c r="W29" s="12" t="s">
        <v>60</v>
      </c>
      <c r="X29" s="14"/>
      <c r="Y29" s="46"/>
      <c r="Z29" s="74">
        <f ca="1">$B$29+$D$29</f>
        <v>70</v>
      </c>
      <c r="AA29" s="2">
        <f ca="1">$N$29*4</f>
        <v>24</v>
      </c>
    </row>
    <row r="30" spans="1:27" x14ac:dyDescent="0.3">
      <c r="A30" s="27" t="s">
        <v>26</v>
      </c>
      <c r="B30" s="135" t="s">
        <v>69</v>
      </c>
      <c r="C30" s="136"/>
      <c r="D30" s="110">
        <f ca="1">EVEN(RANDBETWEEN(0,100))</f>
        <v>40</v>
      </c>
      <c r="E30" s="106" t="s">
        <v>1</v>
      </c>
      <c r="F30" s="92"/>
      <c r="G30" s="97"/>
      <c r="H30" s="85"/>
      <c r="I30" s="101" t="s">
        <v>51</v>
      </c>
      <c r="J30" s="107">
        <f ca="1">RANDBETWEEN(0,9)</f>
        <v>5</v>
      </c>
      <c r="K30" s="107" t="s">
        <v>0</v>
      </c>
      <c r="L30" s="103">
        <f ca="1">RANDBETWEEN(0,9)</f>
        <v>2</v>
      </c>
      <c r="M30" s="104" t="s">
        <v>0</v>
      </c>
      <c r="N30" s="104">
        <f ca="1">RANDBETWEEN(0,9)</f>
        <v>3</v>
      </c>
      <c r="O30" s="104" t="s">
        <v>1</v>
      </c>
      <c r="P30" s="86"/>
      <c r="Q30" s="70"/>
      <c r="R30" s="71"/>
      <c r="S30" s="41"/>
      <c r="T30" s="13"/>
      <c r="U30" s="2" t="s">
        <v>60</v>
      </c>
      <c r="V30">
        <f ca="1">RANDBETWEEN(5000,9999)</f>
        <v>8842</v>
      </c>
      <c r="W30" s="12" t="s">
        <v>60</v>
      </c>
      <c r="X30" s="14"/>
      <c r="Y30" s="46"/>
      <c r="Z30" s="1">
        <f ca="1">$D$30/2</f>
        <v>20</v>
      </c>
      <c r="AA30" s="76">
        <f ca="1">$J$30+$L$30+$N$30</f>
        <v>10</v>
      </c>
    </row>
    <row r="31" spans="1:27" ht="15" thickBot="1" x14ac:dyDescent="0.35">
      <c r="A31" s="73" t="s">
        <v>27</v>
      </c>
      <c r="B31" s="103">
        <f ca="1">RANDBETWEEN(0,10)</f>
        <v>3</v>
      </c>
      <c r="C31" s="104" t="s">
        <v>0</v>
      </c>
      <c r="D31" s="104">
        <f ca="1">RANDBETWEEN(0,10)</f>
        <v>10</v>
      </c>
      <c r="E31" s="104" t="s">
        <v>1</v>
      </c>
      <c r="F31" s="87"/>
      <c r="G31" s="80"/>
      <c r="H31" s="88"/>
      <c r="I31" s="100" t="s">
        <v>52</v>
      </c>
      <c r="J31" s="135"/>
      <c r="K31" s="136"/>
      <c r="L31" s="105">
        <f ca="1">RANDBETWEEN(1,99)</f>
        <v>53</v>
      </c>
      <c r="M31" s="106" t="s">
        <v>70</v>
      </c>
      <c r="N31" s="106">
        <f>1000</f>
        <v>1000</v>
      </c>
      <c r="O31" s="106" t="s">
        <v>1</v>
      </c>
      <c r="P31" s="83"/>
      <c r="Q31" s="49"/>
      <c r="R31" s="8"/>
      <c r="S31" s="43"/>
      <c r="T31" s="15"/>
      <c r="U31" s="64"/>
      <c r="V31" s="64"/>
      <c r="W31" s="64"/>
      <c r="X31" s="16"/>
      <c r="Y31" s="45"/>
      <c r="Z31" s="74">
        <f ca="1">$B$31+$D$31</f>
        <v>13</v>
      </c>
      <c r="AA31" s="2">
        <f ca="1">$L$31*$N$31</f>
        <v>53000</v>
      </c>
    </row>
    <row r="32" spans="1:27" x14ac:dyDescent="0.3">
      <c r="A32" s="138" t="s">
        <v>57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</row>
  </sheetData>
  <sheetProtection algorithmName="SHA-512" hashValue="dbSIVvXOKN9bRZiHZpSBxhom2JlO0E1W3K58u4kU2CBusZDJ5cvHrjw/A4lb83vx5Mjrj86R9WsNHVC/i3YM/w==" saltValue="DVUjCzv7m+SpY/82HrkbhA==" spinCount="100000" sheet="1" selectLockedCells="1" selectUnlockedCells="1"/>
  <mergeCells count="33">
    <mergeCell ref="B18:C18"/>
    <mergeCell ref="J18:K18"/>
    <mergeCell ref="T7:X12"/>
    <mergeCell ref="A32:Y32"/>
    <mergeCell ref="J20:K20"/>
    <mergeCell ref="J21:K21"/>
    <mergeCell ref="L21:M21"/>
    <mergeCell ref="J22:K22"/>
    <mergeCell ref="J23:K23"/>
    <mergeCell ref="J25:K25"/>
    <mergeCell ref="J26:K26"/>
    <mergeCell ref="T26:X26"/>
    <mergeCell ref="J27:K27"/>
    <mergeCell ref="B30:C30"/>
    <mergeCell ref="J31:K31"/>
    <mergeCell ref="K29:M29"/>
    <mergeCell ref="Z5:AA5"/>
    <mergeCell ref="L7:M7"/>
    <mergeCell ref="J14:K14"/>
    <mergeCell ref="T14:X14"/>
    <mergeCell ref="J16:K16"/>
    <mergeCell ref="J9:K9"/>
    <mergeCell ref="J10:K10"/>
    <mergeCell ref="J11:K11"/>
    <mergeCell ref="J12:K12"/>
    <mergeCell ref="U13:W13"/>
    <mergeCell ref="T6:X6"/>
    <mergeCell ref="S1:Y1"/>
    <mergeCell ref="S2:Y2"/>
    <mergeCell ref="U3:W4"/>
    <mergeCell ref="W5:Y5"/>
    <mergeCell ref="J17:K17"/>
    <mergeCell ref="L17:M17"/>
  </mergeCells>
  <printOptions gridLines="1"/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FA333-D422-4D4C-BC3A-FF097B0F4125}">
  <dimension ref="A1:AC32"/>
  <sheetViews>
    <sheetView workbookViewId="0">
      <selection activeCell="U5" sqref="U1:U1048576"/>
    </sheetView>
  </sheetViews>
  <sheetFormatPr baseColWidth="10" defaultColWidth="11.44140625" defaultRowHeight="14.4" x14ac:dyDescent="0.3"/>
  <cols>
    <col min="1" max="1" width="3.6640625" style="29" customWidth="1"/>
    <col min="2" max="2" width="4.6640625" style="12" customWidth="1"/>
    <col min="3" max="3" width="5.5546875" customWidth="1"/>
    <col min="4" max="4" width="4.33203125" style="2" customWidth="1"/>
    <col min="5" max="5" width="4.5546875" customWidth="1"/>
    <col min="6" max="6" width="7.33203125" style="2" customWidth="1"/>
    <col min="7" max="7" width="0.88671875" customWidth="1"/>
    <col min="8" max="8" width="7.6640625" customWidth="1"/>
    <col min="9" max="9" width="4.33203125" style="102" customWidth="1"/>
    <col min="10" max="11" width="4.33203125" style="110" customWidth="1"/>
    <col min="12" max="12" width="5" style="12" customWidth="1"/>
    <col min="13" max="13" width="5.5546875" customWidth="1"/>
    <col min="14" max="14" width="5.109375" style="2" customWidth="1"/>
    <col min="15" max="15" width="5.109375" customWidth="1"/>
    <col min="16" max="16" width="7.33203125" style="2" customWidth="1"/>
    <col min="17" max="17" width="0.88671875" customWidth="1"/>
    <col min="18" max="18" width="7.6640625" customWidth="1"/>
    <col min="19" max="19" width="0.77734375" customWidth="1"/>
    <col min="20" max="20" width="4.6640625" customWidth="1"/>
    <col min="21" max="22" width="5.44140625" customWidth="1"/>
    <col min="23" max="23" width="5.33203125" customWidth="1"/>
    <col min="24" max="24" width="4.44140625" customWidth="1"/>
    <col min="25" max="25" width="0.6640625" customWidth="1"/>
    <col min="26" max="27" width="11.44140625" style="2"/>
    <col min="29" max="29" width="0" hidden="1" customWidth="1"/>
  </cols>
  <sheetData>
    <row r="1" spans="1:29" x14ac:dyDescent="0.3">
      <c r="A1" s="27"/>
      <c r="B1" s="20"/>
      <c r="C1" s="5"/>
      <c r="D1" s="6"/>
      <c r="E1" s="5"/>
      <c r="F1" s="6"/>
      <c r="G1" s="5"/>
      <c r="H1" s="5"/>
      <c r="I1" s="98"/>
      <c r="J1" s="106"/>
      <c r="K1" s="106"/>
      <c r="L1" s="20"/>
      <c r="M1" s="5"/>
      <c r="N1" s="6"/>
      <c r="O1" s="5"/>
      <c r="P1" s="6"/>
      <c r="Q1" s="5"/>
      <c r="R1" s="27" t="s">
        <v>56</v>
      </c>
      <c r="S1" s="120" t="s">
        <v>53</v>
      </c>
      <c r="T1" s="121"/>
      <c r="U1" s="121"/>
      <c r="V1" s="121"/>
      <c r="W1" s="121"/>
      <c r="X1" s="121"/>
      <c r="Y1" s="122"/>
      <c r="Z1" s="78"/>
      <c r="AA1" s="30"/>
      <c r="AC1" s="4">
        <f ca="1">RAND()</f>
        <v>0.21807491502400067</v>
      </c>
    </row>
    <row r="2" spans="1:29" ht="15" thickBot="1" x14ac:dyDescent="0.35">
      <c r="A2" s="27"/>
      <c r="B2" s="20"/>
      <c r="C2" s="5"/>
      <c r="D2" s="6"/>
      <c r="E2" s="5"/>
      <c r="F2" s="6"/>
      <c r="G2" s="5"/>
      <c r="H2" s="5"/>
      <c r="I2" s="98"/>
      <c r="J2" s="106"/>
      <c r="K2" s="106"/>
      <c r="L2" s="20"/>
      <c r="M2" s="5"/>
      <c r="N2" s="6"/>
      <c r="O2" s="5"/>
      <c r="P2" s="6"/>
      <c r="Q2" s="5"/>
      <c r="R2" s="27">
        <f ca="1">ROUND(+AC1*1000,0)</f>
        <v>218</v>
      </c>
      <c r="S2" s="123" t="s">
        <v>54</v>
      </c>
      <c r="T2" s="124"/>
      <c r="U2" s="124"/>
      <c r="V2" s="124"/>
      <c r="W2" s="124"/>
      <c r="X2" s="124"/>
      <c r="Y2" s="125"/>
      <c r="Z2" s="18"/>
      <c r="AA2" s="32"/>
    </row>
    <row r="3" spans="1:29" ht="6" customHeight="1" thickTop="1" x14ac:dyDescent="0.3">
      <c r="A3" s="27"/>
      <c r="B3" s="20"/>
      <c r="C3" s="5"/>
      <c r="D3" s="6"/>
      <c r="E3" s="5"/>
      <c r="F3" s="6"/>
      <c r="G3" s="19"/>
      <c r="H3" s="19"/>
      <c r="I3" s="98"/>
      <c r="J3" s="106"/>
      <c r="K3" s="106"/>
      <c r="L3" s="20"/>
      <c r="M3" s="5"/>
      <c r="N3" s="6"/>
      <c r="O3" s="5"/>
      <c r="P3" s="6"/>
      <c r="Q3" s="5"/>
      <c r="R3" s="6"/>
      <c r="S3" s="31"/>
      <c r="T3" s="37"/>
      <c r="U3" s="126"/>
      <c r="V3" s="127"/>
      <c r="W3" s="128"/>
      <c r="X3" s="34"/>
      <c r="Y3" s="65"/>
      <c r="Z3" s="11"/>
      <c r="AA3" s="6"/>
    </row>
    <row r="4" spans="1:29" ht="16.95" customHeight="1" thickBot="1" x14ac:dyDescent="0.35">
      <c r="A4" s="27"/>
      <c r="B4" s="20"/>
      <c r="C4" s="5"/>
      <c r="D4" s="6"/>
      <c r="E4" s="5"/>
      <c r="F4" s="6"/>
      <c r="G4" s="19"/>
      <c r="H4" s="19"/>
      <c r="I4" s="98"/>
      <c r="J4" s="106"/>
      <c r="K4" s="106"/>
      <c r="L4" s="20"/>
      <c r="M4" s="5"/>
      <c r="N4" s="6"/>
      <c r="O4" s="5"/>
      <c r="P4" s="6"/>
      <c r="Q4" s="47"/>
      <c r="R4" s="10"/>
      <c r="S4" s="32"/>
      <c r="T4" s="36"/>
      <c r="U4" s="129"/>
      <c r="V4" s="130"/>
      <c r="W4" s="131"/>
      <c r="X4" s="35"/>
      <c r="Y4" s="65"/>
      <c r="Z4" s="78"/>
      <c r="AA4" s="33"/>
    </row>
    <row r="5" spans="1:29" ht="16.2" customHeight="1" thickTop="1" thickBot="1" x14ac:dyDescent="0.35">
      <c r="A5" s="27"/>
      <c r="B5" s="20"/>
      <c r="C5" s="5"/>
      <c r="D5" s="6"/>
      <c r="E5" s="5"/>
      <c r="F5" s="6"/>
      <c r="G5" s="19"/>
      <c r="H5" s="7"/>
      <c r="I5" s="98"/>
      <c r="J5" s="106"/>
      <c r="K5" s="106"/>
      <c r="L5" s="20"/>
      <c r="M5" s="5"/>
      <c r="N5" s="6"/>
      <c r="O5" s="5"/>
      <c r="P5" s="6"/>
      <c r="Q5" s="47"/>
      <c r="R5" s="68" t="s">
        <v>77</v>
      </c>
      <c r="S5" s="23"/>
      <c r="T5" s="38"/>
      <c r="U5" s="69"/>
      <c r="V5" s="39"/>
      <c r="W5" s="159"/>
      <c r="X5" s="160"/>
      <c r="Y5" s="161"/>
      <c r="Z5" s="157" t="s">
        <v>2</v>
      </c>
      <c r="AA5" s="158"/>
    </row>
    <row r="6" spans="1:29" s="24" customFormat="1" ht="37.950000000000003" customHeight="1" x14ac:dyDescent="0.3">
      <c r="A6" s="28"/>
      <c r="B6" s="21"/>
      <c r="C6" s="22"/>
      <c r="D6" s="23"/>
      <c r="E6" s="22"/>
      <c r="F6" s="69"/>
      <c r="G6" s="48"/>
      <c r="H6" s="25" t="s">
        <v>55</v>
      </c>
      <c r="I6" s="99"/>
      <c r="J6" s="108"/>
      <c r="K6" s="108"/>
      <c r="L6" s="21"/>
      <c r="M6" s="22"/>
      <c r="N6" s="23"/>
      <c r="O6" s="22"/>
      <c r="P6" s="23"/>
      <c r="Q6" s="52"/>
      <c r="R6" s="26" t="s">
        <v>55</v>
      </c>
      <c r="S6" s="42"/>
      <c r="T6" s="132" t="s">
        <v>59</v>
      </c>
      <c r="U6" s="133"/>
      <c r="V6" s="133"/>
      <c r="W6" s="133"/>
      <c r="X6" s="134"/>
      <c r="Y6" s="40"/>
      <c r="Z6" s="77" t="s">
        <v>65</v>
      </c>
      <c r="AA6" s="77" t="s">
        <v>66</v>
      </c>
    </row>
    <row r="7" spans="1:29" x14ac:dyDescent="0.3">
      <c r="A7" s="73" t="s">
        <v>3</v>
      </c>
      <c r="B7" s="103">
        <f ca="1">RANDBETWEEN(11,89)</f>
        <v>27</v>
      </c>
      <c r="C7" s="104" t="s">
        <v>0</v>
      </c>
      <c r="D7" s="104">
        <f ca="1">RANDBETWEEN(0,10)</f>
        <v>2</v>
      </c>
      <c r="E7" s="104" t="s">
        <v>1</v>
      </c>
      <c r="F7" s="79"/>
      <c r="G7" s="80"/>
      <c r="H7" s="81"/>
      <c r="I7" s="100" t="s">
        <v>28</v>
      </c>
      <c r="J7" s="109"/>
      <c r="K7" s="109"/>
      <c r="L7" s="135" t="s">
        <v>80</v>
      </c>
      <c r="M7" s="136"/>
      <c r="N7" s="106">
        <f ca="1">CHOOSE(RANDBETWEEN(1,18),4,8,12,16,20,24,28,32,36,40,80,120,160,200,240,280,320,360,400)</f>
        <v>20</v>
      </c>
      <c r="O7" s="106" t="s">
        <v>1</v>
      </c>
      <c r="P7" s="82"/>
      <c r="Q7" s="50"/>
      <c r="R7" s="3"/>
      <c r="S7" s="43"/>
      <c r="T7" s="139" t="s">
        <v>63</v>
      </c>
      <c r="U7" s="140"/>
      <c r="V7" s="140"/>
      <c r="W7" s="140"/>
      <c r="X7" s="141"/>
      <c r="Y7" s="17"/>
      <c r="Z7" s="74">
        <f ca="1">$B$7+$D$7</f>
        <v>29</v>
      </c>
      <c r="AA7" s="2">
        <f ca="1">$N$7/4</f>
        <v>5</v>
      </c>
    </row>
    <row r="8" spans="1:29" x14ac:dyDescent="0.3">
      <c r="A8" s="27" t="s">
        <v>4</v>
      </c>
      <c r="B8" s="105">
        <f ca="1">RANDBETWEEN(11,100)</f>
        <v>55</v>
      </c>
      <c r="C8" s="106" t="s">
        <v>58</v>
      </c>
      <c r="D8" s="106">
        <f>10</f>
        <v>10</v>
      </c>
      <c r="E8" s="106" t="s">
        <v>1</v>
      </c>
      <c r="F8" s="83"/>
      <c r="G8" s="84"/>
      <c r="H8" s="85"/>
      <c r="I8" s="101" t="s">
        <v>31</v>
      </c>
      <c r="J8" s="107">
        <f ca="1">RANDBETWEEN(0,10)</f>
        <v>8</v>
      </c>
      <c r="K8" s="107" t="s">
        <v>0</v>
      </c>
      <c r="L8" s="103">
        <f ca="1">RANDBETWEEN(0,10)</f>
        <v>6</v>
      </c>
      <c r="M8" s="104" t="s">
        <v>0</v>
      </c>
      <c r="N8" s="104">
        <f ca="1">RANDBETWEEN(0,10)</f>
        <v>4</v>
      </c>
      <c r="O8" s="104" t="s">
        <v>1</v>
      </c>
      <c r="P8" s="86"/>
      <c r="Q8" s="75"/>
      <c r="R8" s="71"/>
      <c r="S8" s="43"/>
      <c r="T8" s="142"/>
      <c r="U8" s="143"/>
      <c r="V8" s="143"/>
      <c r="W8" s="143"/>
      <c r="X8" s="144"/>
      <c r="Y8" s="45"/>
      <c r="Z8" s="1">
        <f ca="1">$B$8-$D$8</f>
        <v>45</v>
      </c>
      <c r="AA8" s="76">
        <f ca="1">$J$8+$L$8+$N$8</f>
        <v>18</v>
      </c>
    </row>
    <row r="9" spans="1:29" x14ac:dyDescent="0.3">
      <c r="A9" s="73" t="s">
        <v>5</v>
      </c>
      <c r="B9" s="103">
        <f ca="1">RANDBETWEEN(1,40)</f>
        <v>11</v>
      </c>
      <c r="C9" s="104" t="s">
        <v>0</v>
      </c>
      <c r="D9" s="104">
        <f>11</f>
        <v>11</v>
      </c>
      <c r="E9" s="104" t="s">
        <v>1</v>
      </c>
      <c r="F9" s="114"/>
      <c r="G9" s="80"/>
      <c r="H9" s="88"/>
      <c r="I9" s="100" t="s">
        <v>32</v>
      </c>
      <c r="J9" s="135"/>
      <c r="K9" s="136"/>
      <c r="L9" s="105">
        <f ca="1">RANDBETWEEN(10,99)</f>
        <v>12</v>
      </c>
      <c r="M9" s="106" t="s">
        <v>58</v>
      </c>
      <c r="N9" s="106" t="str">
        <f ca="1">RIGHT(L9)</f>
        <v>2</v>
      </c>
      <c r="O9" s="106" t="s">
        <v>1</v>
      </c>
      <c r="P9" s="83"/>
      <c r="Q9" s="50"/>
      <c r="R9" s="8"/>
      <c r="S9" s="9"/>
      <c r="T9" s="142"/>
      <c r="U9" s="143"/>
      <c r="V9" s="143"/>
      <c r="W9" s="143"/>
      <c r="X9" s="144"/>
      <c r="Y9" s="46"/>
      <c r="Z9" s="74">
        <f ca="1">$B$9+$D$9</f>
        <v>22</v>
      </c>
      <c r="AA9" s="2">
        <f ca="1">$L$9-$N$9</f>
        <v>10</v>
      </c>
    </row>
    <row r="10" spans="1:29" x14ac:dyDescent="0.3">
      <c r="A10" s="27" t="s">
        <v>6</v>
      </c>
      <c r="B10" s="105">
        <f ca="1">RANDBETWEEN(10,99)</f>
        <v>82</v>
      </c>
      <c r="C10" s="106" t="s">
        <v>70</v>
      </c>
      <c r="D10" s="106">
        <f>100</f>
        <v>100</v>
      </c>
      <c r="E10" s="106" t="s">
        <v>1</v>
      </c>
      <c r="F10" s="89"/>
      <c r="G10" s="84"/>
      <c r="H10" s="85"/>
      <c r="I10" s="101" t="s">
        <v>33</v>
      </c>
      <c r="J10" s="155"/>
      <c r="K10" s="156"/>
      <c r="L10" s="103">
        <f ca="1">(RANDBETWEEN(10,50) &amp; "0")+0</f>
        <v>200</v>
      </c>
      <c r="M10" s="104" t="s">
        <v>70</v>
      </c>
      <c r="N10" s="104">
        <f>2</f>
        <v>2</v>
      </c>
      <c r="O10" s="104" t="s">
        <v>1</v>
      </c>
      <c r="P10" s="86"/>
      <c r="Q10" s="70"/>
      <c r="R10" s="71"/>
      <c r="S10" s="41"/>
      <c r="T10" s="142"/>
      <c r="U10" s="143"/>
      <c r="V10" s="143"/>
      <c r="W10" s="143"/>
      <c r="X10" s="144"/>
      <c r="Y10" s="45"/>
      <c r="Z10" s="1">
        <f ca="1">$B$10*$D$10</f>
        <v>8200</v>
      </c>
      <c r="AA10" s="76">
        <f ca="1">$L$10*$N$10</f>
        <v>400</v>
      </c>
    </row>
    <row r="11" spans="1:29" x14ac:dyDescent="0.3">
      <c r="A11" s="73" t="s">
        <v>7</v>
      </c>
      <c r="B11" s="103">
        <f ca="1">RANDBETWEEN(45,49)</f>
        <v>49</v>
      </c>
      <c r="C11" s="104" t="s">
        <v>0</v>
      </c>
      <c r="D11" s="104">
        <f>9</f>
        <v>9</v>
      </c>
      <c r="E11" s="104" t="s">
        <v>1</v>
      </c>
      <c r="F11" s="90"/>
      <c r="G11" s="91"/>
      <c r="H11" s="88"/>
      <c r="I11" s="100" t="s">
        <v>34</v>
      </c>
      <c r="J11" s="135"/>
      <c r="K11" s="136"/>
      <c r="L11" s="106">
        <f ca="1">(RANDBETWEEN(5,9) &amp; "00")+0</f>
        <v>800</v>
      </c>
      <c r="M11" s="109" t="s">
        <v>58</v>
      </c>
      <c r="N11" s="106">
        <f ca="1">(RANDBETWEEN(1,4) &amp; "0")+0</f>
        <v>20</v>
      </c>
      <c r="O11" s="106" t="s">
        <v>1</v>
      </c>
      <c r="P11" s="92"/>
      <c r="R11" s="8"/>
      <c r="S11" s="41"/>
      <c r="T11" s="142"/>
      <c r="U11" s="143"/>
      <c r="V11" s="143"/>
      <c r="W11" s="143"/>
      <c r="X11" s="144"/>
      <c r="Y11" s="46"/>
      <c r="Z11" s="74">
        <f ca="1">$B$11+$D$11</f>
        <v>58</v>
      </c>
      <c r="AA11" s="2">
        <f ca="1">$L$11-$N$11</f>
        <v>780</v>
      </c>
    </row>
    <row r="12" spans="1:29" x14ac:dyDescent="0.3">
      <c r="A12" s="27" t="s">
        <v>8</v>
      </c>
      <c r="B12" s="115">
        <f ca="1">RANDBETWEEN(1,10)</f>
        <v>1</v>
      </c>
      <c r="C12" s="106" t="s">
        <v>70</v>
      </c>
      <c r="D12" s="106">
        <f ca="1">RANDBETWEEN(2,9)</f>
        <v>6</v>
      </c>
      <c r="E12" s="106" t="s">
        <v>1</v>
      </c>
      <c r="F12" s="116"/>
      <c r="G12" s="93"/>
      <c r="H12" s="85"/>
      <c r="I12" s="101" t="s">
        <v>35</v>
      </c>
      <c r="J12" s="155"/>
      <c r="K12" s="156"/>
      <c r="L12" s="103">
        <f ca="1">RANDBETWEEN(65,69)</f>
        <v>68</v>
      </c>
      <c r="M12" s="104" t="s">
        <v>0</v>
      </c>
      <c r="N12" s="104">
        <f>9</f>
        <v>9</v>
      </c>
      <c r="O12" s="104" t="s">
        <v>1</v>
      </c>
      <c r="P12" s="113"/>
      <c r="Q12" s="75"/>
      <c r="R12" s="71"/>
      <c r="S12" s="43"/>
      <c r="T12" s="145"/>
      <c r="U12" s="146"/>
      <c r="V12" s="146"/>
      <c r="W12" s="146"/>
      <c r="X12" s="147"/>
      <c r="Y12" s="46"/>
      <c r="Z12" s="1">
        <f ca="1">$D$12*$B$12</f>
        <v>6</v>
      </c>
      <c r="AA12" s="76">
        <f ca="1">$L$12+$N$12</f>
        <v>77</v>
      </c>
    </row>
    <row r="13" spans="1:29" x14ac:dyDescent="0.3">
      <c r="A13" s="73" t="s">
        <v>9</v>
      </c>
      <c r="B13" s="103">
        <f ca="1">RANDBETWEEN(10,99)</f>
        <v>19</v>
      </c>
      <c r="C13" s="104" t="s">
        <v>70</v>
      </c>
      <c r="D13" s="104">
        <f>10</f>
        <v>10</v>
      </c>
      <c r="E13" s="104" t="s">
        <v>1</v>
      </c>
      <c r="F13" s="90"/>
      <c r="G13" s="91"/>
      <c r="H13" s="88"/>
      <c r="I13" s="100" t="s">
        <v>36</v>
      </c>
      <c r="J13" s="109">
        <f ca="1">RANDBETWEEN(0,9)</f>
        <v>8</v>
      </c>
      <c r="K13" s="109" t="s">
        <v>73</v>
      </c>
      <c r="L13" s="105" t="s">
        <v>74</v>
      </c>
      <c r="M13" s="106">
        <f ca="1">RANDBETWEEN(0,9)</f>
        <v>3</v>
      </c>
      <c r="N13" s="106" t="s">
        <v>75</v>
      </c>
      <c r="O13" s="106" t="s">
        <v>1</v>
      </c>
      <c r="P13" s="83"/>
      <c r="Q13" s="50"/>
      <c r="R13" s="8"/>
      <c r="S13" s="41"/>
      <c r="T13" s="13"/>
      <c r="U13" s="148" t="s">
        <v>62</v>
      </c>
      <c r="V13" s="149"/>
      <c r="W13" s="149"/>
      <c r="X13" s="53"/>
      <c r="Y13" s="17"/>
      <c r="Z13" s="74">
        <f ca="1">$B$13*$D$13</f>
        <v>190</v>
      </c>
      <c r="AA13" s="2">
        <f ca="1">J13*100+$M$13</f>
        <v>803</v>
      </c>
    </row>
    <row r="14" spans="1:29" x14ac:dyDescent="0.3">
      <c r="A14" s="27" t="s">
        <v>10</v>
      </c>
      <c r="B14" s="105">
        <f ca="1">RANDBETWEEN(50,100)</f>
        <v>92</v>
      </c>
      <c r="C14" s="106" t="s">
        <v>58</v>
      </c>
      <c r="D14" s="106">
        <f ca="1">RANDBETWEEN(10,50)</f>
        <v>44</v>
      </c>
      <c r="E14" s="106" t="s">
        <v>1</v>
      </c>
      <c r="F14" s="89"/>
      <c r="G14" s="94"/>
      <c r="H14" s="85"/>
      <c r="I14" s="101" t="s">
        <v>37</v>
      </c>
      <c r="J14" s="155"/>
      <c r="K14" s="156"/>
      <c r="L14" s="103">
        <f ca="1">RANDBETWEEN(1,99)</f>
        <v>20</v>
      </c>
      <c r="M14" s="104" t="s">
        <v>0</v>
      </c>
      <c r="N14" s="104" t="s">
        <v>68</v>
      </c>
      <c r="O14" s="104" t="s">
        <v>1</v>
      </c>
      <c r="P14" s="113">
        <f>100</f>
        <v>100</v>
      </c>
      <c r="Q14" s="70"/>
      <c r="R14" s="71"/>
      <c r="S14" s="41"/>
      <c r="T14" s="150" t="s">
        <v>61</v>
      </c>
      <c r="U14" s="121"/>
      <c r="V14" s="121"/>
      <c r="W14" s="121"/>
      <c r="X14" s="151"/>
      <c r="Y14" s="46"/>
      <c r="Z14" s="1">
        <f ca="1">$B$14-$D$14</f>
        <v>48</v>
      </c>
      <c r="AA14" s="76">
        <f ca="1">$P$14-$L$14</f>
        <v>80</v>
      </c>
    </row>
    <row r="15" spans="1:29" x14ac:dyDescent="0.3">
      <c r="A15" s="73" t="s">
        <v>11</v>
      </c>
      <c r="B15" s="103">
        <f ca="1">RANDBETWEEN(900,999)</f>
        <v>917</v>
      </c>
      <c r="C15" s="104" t="s">
        <v>0</v>
      </c>
      <c r="D15" s="104" t="s">
        <v>68</v>
      </c>
      <c r="E15" s="104" t="s">
        <v>1</v>
      </c>
      <c r="F15" s="112">
        <f>1000</f>
        <v>1000</v>
      </c>
      <c r="G15" s="95"/>
      <c r="H15" s="88"/>
      <c r="I15" s="100" t="s">
        <v>38</v>
      </c>
      <c r="J15" s="109">
        <f ca="1">RANDBETWEEN(0,9)</f>
        <v>9</v>
      </c>
      <c r="K15" s="109" t="s">
        <v>75</v>
      </c>
      <c r="L15" s="105" t="s">
        <v>74</v>
      </c>
      <c r="M15" s="106">
        <f ca="1">RANDBETWEEN(0,9)</f>
        <v>9</v>
      </c>
      <c r="N15" s="106" t="s">
        <v>76</v>
      </c>
      <c r="O15" s="106" t="s">
        <v>1</v>
      </c>
      <c r="P15" s="83"/>
      <c r="Q15" s="49"/>
      <c r="R15" s="8"/>
      <c r="S15" s="41"/>
      <c r="T15" s="13"/>
      <c r="U15" s="57"/>
      <c r="V15" s="55"/>
      <c r="W15" s="55"/>
      <c r="X15" s="56"/>
      <c r="Y15" s="46"/>
      <c r="Z15" s="74">
        <f ca="1">$F$15-$B$15</f>
        <v>83</v>
      </c>
      <c r="AA15" s="2">
        <f ca="1">$J$15+$M$15*10</f>
        <v>99</v>
      </c>
    </row>
    <row r="16" spans="1:29" x14ac:dyDescent="0.3">
      <c r="A16" s="27" t="s">
        <v>12</v>
      </c>
      <c r="B16" s="105">
        <f ca="1">RANDBETWEEN(1,10)</f>
        <v>2</v>
      </c>
      <c r="C16" s="106" t="s">
        <v>70</v>
      </c>
      <c r="D16" s="106">
        <f ca="1">RANDBETWEEN(2,9)</f>
        <v>5</v>
      </c>
      <c r="E16" s="106" t="s">
        <v>1</v>
      </c>
      <c r="F16" s="89"/>
      <c r="G16" s="94"/>
      <c r="H16" s="85"/>
      <c r="I16" s="101" t="s">
        <v>39</v>
      </c>
      <c r="J16" s="155"/>
      <c r="K16" s="156"/>
      <c r="L16" s="103">
        <f ca="1">RANDBETWEEN(1,10)</f>
        <v>2</v>
      </c>
      <c r="M16" s="104" t="s">
        <v>70</v>
      </c>
      <c r="N16" s="104">
        <f>20</f>
        <v>20</v>
      </c>
      <c r="O16" s="104" t="s">
        <v>1</v>
      </c>
      <c r="P16" s="86"/>
      <c r="Q16" s="70"/>
      <c r="R16" s="71"/>
      <c r="S16" s="43"/>
      <c r="T16" s="59"/>
      <c r="U16" s="2">
        <f ca="1">RANDBETWEEN(0,9999)</f>
        <v>7059</v>
      </c>
      <c r="V16" s="2"/>
      <c r="W16" s="2">
        <f ca="1">RANDBETWEEN(0,9999)</f>
        <v>6216</v>
      </c>
      <c r="X16" s="60"/>
      <c r="Y16" s="46"/>
      <c r="Z16" s="1">
        <f ca="1">$B$16*$D$16</f>
        <v>10</v>
      </c>
      <c r="AA16" s="76">
        <f ca="1">$L$16*20</f>
        <v>40</v>
      </c>
    </row>
    <row r="17" spans="1:27" x14ac:dyDescent="0.3">
      <c r="A17" s="73" t="s">
        <v>13</v>
      </c>
      <c r="B17" s="103">
        <f ca="1">RANDBETWEEN(2,5)</f>
        <v>3</v>
      </c>
      <c r="C17" s="104" t="s">
        <v>70</v>
      </c>
      <c r="D17" s="104">
        <f ca="1">(RANDBETWEEN(1,5) &amp; "0")+0</f>
        <v>40</v>
      </c>
      <c r="E17" s="104" t="s">
        <v>1</v>
      </c>
      <c r="F17" s="87"/>
      <c r="G17" s="80"/>
      <c r="H17" s="88"/>
      <c r="I17" s="100" t="s">
        <v>29</v>
      </c>
      <c r="J17" s="135"/>
      <c r="K17" s="136"/>
      <c r="L17" s="135" t="s">
        <v>67</v>
      </c>
      <c r="M17" s="136"/>
      <c r="N17" s="106">
        <f ca="1">RANDBETWEEN(1,100)</f>
        <v>93</v>
      </c>
      <c r="O17" s="106" t="s">
        <v>1</v>
      </c>
      <c r="P17" s="111"/>
      <c r="Q17" s="50"/>
      <c r="R17" s="8"/>
      <c r="S17" s="43"/>
      <c r="T17" s="59"/>
      <c r="U17" s="2">
        <f t="shared" ref="U17:U24" ca="1" si="0">RANDBETWEEN(0,9999)</f>
        <v>3650</v>
      </c>
      <c r="V17" s="2"/>
      <c r="W17" s="2">
        <f t="shared" ref="W17:W24" ca="1" si="1">RANDBETWEEN(0,9999)</f>
        <v>3557</v>
      </c>
      <c r="X17" s="61"/>
      <c r="Y17" s="46"/>
      <c r="Z17" s="74">
        <f ca="1">$B$17*$D$17</f>
        <v>120</v>
      </c>
      <c r="AA17" s="2">
        <f ca="1">$N$17*2</f>
        <v>186</v>
      </c>
    </row>
    <row r="18" spans="1:27" x14ac:dyDescent="0.3">
      <c r="A18" s="27" t="s">
        <v>14</v>
      </c>
      <c r="B18" s="135" t="s">
        <v>69</v>
      </c>
      <c r="C18" s="136"/>
      <c r="D18" s="110">
        <f ca="1">CHOOSE(RANDBETWEEN(1,17),10,20,30,40,50,60,80,100,200,300,400,500,600,700,800,900,1000,2000)</f>
        <v>300</v>
      </c>
      <c r="E18" s="106" t="s">
        <v>1</v>
      </c>
      <c r="F18" s="89"/>
      <c r="G18" s="94"/>
      <c r="H18" s="85"/>
      <c r="I18" s="101" t="s">
        <v>40</v>
      </c>
      <c r="J18" s="155"/>
      <c r="K18" s="156"/>
      <c r="L18" s="103">
        <f ca="1">RANDBETWEEN(0,10)</f>
        <v>3</v>
      </c>
      <c r="M18" s="104" t="s">
        <v>0</v>
      </c>
      <c r="N18" s="104">
        <f ca="1">RANDBETWEEN(11,89)</f>
        <v>83</v>
      </c>
      <c r="O18" s="104" t="s">
        <v>1</v>
      </c>
      <c r="P18" s="86"/>
      <c r="Q18" s="70"/>
      <c r="R18" s="71"/>
      <c r="S18" s="44"/>
      <c r="T18" s="13"/>
      <c r="U18" s="2">
        <f t="shared" ca="1" si="0"/>
        <v>3067</v>
      </c>
      <c r="V18" s="2"/>
      <c r="W18" s="2">
        <f t="shared" ca="1" si="1"/>
        <v>845</v>
      </c>
      <c r="X18" s="14"/>
      <c r="Y18" s="46"/>
      <c r="Z18" s="1">
        <f ca="1">$D$18/2</f>
        <v>150</v>
      </c>
      <c r="AA18" s="76">
        <f ca="1">$L$18+$N$18</f>
        <v>86</v>
      </c>
    </row>
    <row r="19" spans="1:27" x14ac:dyDescent="0.3">
      <c r="A19" s="73" t="s">
        <v>15</v>
      </c>
      <c r="B19" s="103">
        <f ca="1">RANDBETWEEN(0,89)</f>
        <v>75</v>
      </c>
      <c r="C19" s="104" t="s">
        <v>0</v>
      </c>
      <c r="D19" s="104">
        <f>10</f>
        <v>10</v>
      </c>
      <c r="E19" s="104" t="s">
        <v>1</v>
      </c>
      <c r="F19" s="87"/>
      <c r="G19" s="80"/>
      <c r="H19" s="88"/>
      <c r="I19" s="100" t="s">
        <v>41</v>
      </c>
      <c r="J19" s="109">
        <f ca="1">RANDBETWEEN(0,10)</f>
        <v>1</v>
      </c>
      <c r="K19" s="109" t="s">
        <v>0</v>
      </c>
      <c r="L19" s="105">
        <f ca="1">RANDBETWEEN(0,10)</f>
        <v>6</v>
      </c>
      <c r="M19" s="106" t="s">
        <v>0</v>
      </c>
      <c r="N19" s="106">
        <f ca="1">RANDBETWEEN(0,10)</f>
        <v>9</v>
      </c>
      <c r="O19" s="106" t="s">
        <v>1</v>
      </c>
      <c r="P19" s="111"/>
      <c r="Q19" s="49"/>
      <c r="R19" s="8"/>
      <c r="S19" s="41"/>
      <c r="T19" s="59"/>
      <c r="U19" s="2">
        <f t="shared" ca="1" si="0"/>
        <v>7326</v>
      </c>
      <c r="V19" s="2"/>
      <c r="W19" s="2">
        <f t="shared" ca="1" si="1"/>
        <v>4856</v>
      </c>
      <c r="X19" s="61"/>
      <c r="Y19" s="46"/>
      <c r="Z19" s="74">
        <f ca="1">$B$19+$D$19</f>
        <v>85</v>
      </c>
      <c r="AA19" s="2">
        <f ca="1">$J$19+$L$19+$N$19</f>
        <v>16</v>
      </c>
    </row>
    <row r="20" spans="1:27" x14ac:dyDescent="0.3">
      <c r="A20" s="27" t="s">
        <v>16</v>
      </c>
      <c r="B20" s="105">
        <f ca="1">RANDBETWEEN(1,10)</f>
        <v>2</v>
      </c>
      <c r="C20" s="106" t="s">
        <v>70</v>
      </c>
      <c r="D20" s="105">
        <f ca="1">RANDBETWEEN(2,9)</f>
        <v>2</v>
      </c>
      <c r="E20" s="106" t="s">
        <v>1</v>
      </c>
      <c r="F20" s="89"/>
      <c r="G20" s="94"/>
      <c r="H20" s="85"/>
      <c r="I20" s="101" t="s">
        <v>42</v>
      </c>
      <c r="J20" s="155"/>
      <c r="K20" s="156"/>
      <c r="L20" s="103">
        <f ca="1">RANDBETWEEN(1,99)</f>
        <v>11</v>
      </c>
      <c r="M20" s="104" t="s">
        <v>0</v>
      </c>
      <c r="N20" s="104" t="s">
        <v>68</v>
      </c>
      <c r="O20" s="104" t="s">
        <v>1</v>
      </c>
      <c r="P20" s="113">
        <f>100</f>
        <v>100</v>
      </c>
      <c r="Q20" s="70"/>
      <c r="R20" s="71"/>
      <c r="S20" s="43"/>
      <c r="T20" s="13"/>
      <c r="U20" s="2">
        <f t="shared" ca="1" si="0"/>
        <v>5513</v>
      </c>
      <c r="V20" s="2"/>
      <c r="W20" s="2">
        <f t="shared" ca="1" si="1"/>
        <v>9813</v>
      </c>
      <c r="X20" s="14"/>
      <c r="Y20" s="46"/>
      <c r="Z20" s="1">
        <f ca="1">$B$20*$D$20</f>
        <v>4</v>
      </c>
      <c r="AA20" s="76">
        <f ca="1">$P$20-$L$20</f>
        <v>89</v>
      </c>
    </row>
    <row r="21" spans="1:27" x14ac:dyDescent="0.3">
      <c r="A21" s="73" t="s">
        <v>17</v>
      </c>
      <c r="B21" s="103">
        <f ca="1">RANDBETWEEN(1,99)</f>
        <v>19</v>
      </c>
      <c r="C21" s="104" t="s">
        <v>0</v>
      </c>
      <c r="D21" s="104" t="s">
        <v>68</v>
      </c>
      <c r="E21" s="104" t="s">
        <v>1</v>
      </c>
      <c r="F21" s="112">
        <f>100</f>
        <v>100</v>
      </c>
      <c r="G21" s="91"/>
      <c r="H21" s="88"/>
      <c r="I21" s="100" t="s">
        <v>43</v>
      </c>
      <c r="J21" s="135"/>
      <c r="K21" s="136"/>
      <c r="L21" s="135" t="s">
        <v>72</v>
      </c>
      <c r="M21" s="136"/>
      <c r="N21" s="106">
        <f ca="1">CHOOSE(RANDBETWEEN(1,15),10,15,20,25,30,40,50,60,70,80,90,100,200,300,400,500)</f>
        <v>100</v>
      </c>
      <c r="O21" s="106" t="s">
        <v>1</v>
      </c>
      <c r="P21" s="92"/>
      <c r="Q21" s="51"/>
      <c r="R21" s="8"/>
      <c r="S21" s="43"/>
      <c r="T21" s="58"/>
      <c r="U21" s="2">
        <f t="shared" ca="1" si="0"/>
        <v>6181</v>
      </c>
      <c r="V21" s="2"/>
      <c r="W21" s="2">
        <f t="shared" ca="1" si="1"/>
        <v>8856</v>
      </c>
      <c r="X21" s="60"/>
      <c r="Y21" s="46"/>
      <c r="Z21" s="74">
        <f ca="1">$F$21-$B$21</f>
        <v>81</v>
      </c>
      <c r="AA21" s="2">
        <f ca="1">$N$21*3</f>
        <v>300</v>
      </c>
    </row>
    <row r="22" spans="1:27" x14ac:dyDescent="0.3">
      <c r="A22" s="27" t="s">
        <v>18</v>
      </c>
      <c r="B22" s="118">
        <f ca="1">RANDBETWEEN(50,58)</f>
        <v>56</v>
      </c>
      <c r="C22" s="106" t="s">
        <v>58</v>
      </c>
      <c r="D22" s="106">
        <f>9</f>
        <v>9</v>
      </c>
      <c r="E22" s="106" t="s">
        <v>1</v>
      </c>
      <c r="F22" s="89"/>
      <c r="G22" s="94"/>
      <c r="H22" s="85"/>
      <c r="I22" s="101" t="s">
        <v>44</v>
      </c>
      <c r="J22" s="155"/>
      <c r="K22" s="156"/>
      <c r="L22" s="103">
        <f ca="1">(RANDBETWEEN(10,50) &amp; "0")+0</f>
        <v>200</v>
      </c>
      <c r="M22" s="104" t="s">
        <v>0</v>
      </c>
      <c r="N22" s="104">
        <f ca="1">(RANDBETWEEN(1,5) &amp; "0")+0</f>
        <v>10</v>
      </c>
      <c r="O22" s="104" t="s">
        <v>1</v>
      </c>
      <c r="P22" s="90"/>
      <c r="Q22" s="72"/>
      <c r="R22" s="71"/>
      <c r="S22" s="43"/>
      <c r="T22" s="59"/>
      <c r="U22" s="2">
        <f t="shared" ca="1" si="0"/>
        <v>6468</v>
      </c>
      <c r="V22" s="2"/>
      <c r="W22" s="2">
        <f t="shared" ca="1" si="1"/>
        <v>5643</v>
      </c>
      <c r="X22" s="60"/>
      <c r="Y22" s="17"/>
      <c r="Z22" s="1">
        <f ca="1">$B$22-$D$22</f>
        <v>47</v>
      </c>
      <c r="AA22" s="76">
        <f ca="1">$L$22+$N$22</f>
        <v>210</v>
      </c>
    </row>
    <row r="23" spans="1:27" x14ac:dyDescent="0.3">
      <c r="A23" s="73" t="s">
        <v>19</v>
      </c>
      <c r="B23" s="103">
        <f ca="1">RANDBETWEEN(10,89)</f>
        <v>75</v>
      </c>
      <c r="C23" s="104" t="s">
        <v>0</v>
      </c>
      <c r="D23" s="104">
        <f ca="1">RANDBETWEEN(1,10)</f>
        <v>9</v>
      </c>
      <c r="E23" s="104" t="s">
        <v>1</v>
      </c>
      <c r="F23" s="90"/>
      <c r="G23" s="96"/>
      <c r="H23" s="88"/>
      <c r="I23" s="100" t="s">
        <v>45</v>
      </c>
      <c r="J23" s="135"/>
      <c r="K23" s="136"/>
      <c r="L23" s="115">
        <f ca="1">RANDBETWEEN(0,10)</f>
        <v>3</v>
      </c>
      <c r="M23" s="106" t="s">
        <v>70</v>
      </c>
      <c r="N23" s="117">
        <f ca="1">RANDBETWEEN(2,9)</f>
        <v>9</v>
      </c>
      <c r="O23" s="106" t="s">
        <v>1</v>
      </c>
      <c r="P23" s="92"/>
      <c r="Q23" s="51"/>
      <c r="R23" s="8"/>
      <c r="S23" s="9"/>
      <c r="T23" s="13"/>
      <c r="U23" s="2">
        <f t="shared" ca="1" si="0"/>
        <v>7061</v>
      </c>
      <c r="V23" s="2"/>
      <c r="W23" s="2">
        <f t="shared" ca="1" si="1"/>
        <v>3804</v>
      </c>
      <c r="X23" s="60"/>
      <c r="Y23" s="46"/>
      <c r="Z23" s="74">
        <f ca="1">$B$23+$D$23</f>
        <v>84</v>
      </c>
      <c r="AA23" s="2">
        <f ca="1">$N$23*$L$23</f>
        <v>27</v>
      </c>
    </row>
    <row r="24" spans="1:27" x14ac:dyDescent="0.3">
      <c r="A24" s="27" t="s">
        <v>20</v>
      </c>
      <c r="B24" s="115">
        <f ca="1">RANDBETWEEN(2,8)</f>
        <v>4</v>
      </c>
      <c r="C24" s="106" t="s">
        <v>70</v>
      </c>
      <c r="D24" s="106">
        <f ca="1">RANDBETWEEN(1,10)</f>
        <v>1</v>
      </c>
      <c r="E24" s="106" t="s">
        <v>1</v>
      </c>
      <c r="F24" s="89"/>
      <c r="G24" s="94"/>
      <c r="H24" s="85"/>
      <c r="I24" s="101" t="s">
        <v>46</v>
      </c>
      <c r="J24" s="119">
        <f ca="1">RANDBETWEEN(0,9)</f>
        <v>5</v>
      </c>
      <c r="K24" s="107" t="s">
        <v>76</v>
      </c>
      <c r="L24" s="103" t="s">
        <v>74</v>
      </c>
      <c r="M24" s="104">
        <f ca="1">RANDBETWEEN(0,9)</f>
        <v>6</v>
      </c>
      <c r="N24" s="104" t="s">
        <v>73</v>
      </c>
      <c r="O24" s="104" t="s">
        <v>1</v>
      </c>
      <c r="P24" s="86"/>
      <c r="Q24" s="75"/>
      <c r="R24" s="71"/>
      <c r="S24" s="43"/>
      <c r="T24" s="59"/>
      <c r="U24" s="2">
        <f t="shared" ca="1" si="0"/>
        <v>916</v>
      </c>
      <c r="V24" s="2"/>
      <c r="W24" s="2">
        <f t="shared" ca="1" si="1"/>
        <v>3593</v>
      </c>
      <c r="X24" s="61"/>
      <c r="Y24" s="46"/>
      <c r="Z24" s="1">
        <f ca="1">$D$24*$B$24</f>
        <v>4</v>
      </c>
      <c r="AA24" s="76">
        <f ca="1">J24*10+$M$24*100</f>
        <v>650</v>
      </c>
    </row>
    <row r="25" spans="1:27" x14ac:dyDescent="0.3">
      <c r="A25" s="73" t="s">
        <v>21</v>
      </c>
      <c r="B25" s="103">
        <f ca="1">(RANDBETWEEN(10,50) &amp; "0")+0</f>
        <v>160</v>
      </c>
      <c r="C25" s="104" t="s">
        <v>0</v>
      </c>
      <c r="D25" s="104">
        <f ca="1">(RANDBETWEEN(1,5) &amp; "0")+0</f>
        <v>50</v>
      </c>
      <c r="E25" s="104" t="s">
        <v>1</v>
      </c>
      <c r="F25" s="87"/>
      <c r="G25" s="80"/>
      <c r="H25" s="88"/>
      <c r="I25" s="100" t="s">
        <v>47</v>
      </c>
      <c r="J25" s="135"/>
      <c r="K25" s="136"/>
      <c r="L25" s="135" t="s">
        <v>82</v>
      </c>
      <c r="M25" s="136"/>
      <c r="N25" s="106">
        <f ca="1">CHOOSE(RANDBETWEEN(1,18),3,6,9,12,15,18,21,24,27,30,60,90,120,150,180,210,240,270,300)</f>
        <v>60</v>
      </c>
      <c r="O25" s="106" t="s">
        <v>1</v>
      </c>
      <c r="P25" s="83"/>
      <c r="Q25" s="50"/>
      <c r="R25" s="8"/>
      <c r="S25" s="9"/>
      <c r="T25" s="13"/>
      <c r="U25" s="66"/>
      <c r="V25" s="66"/>
      <c r="X25" s="67"/>
      <c r="Y25" s="46"/>
      <c r="Z25" s="74">
        <f ca="1">$B$25+$D$25</f>
        <v>210</v>
      </c>
      <c r="AA25" s="2">
        <f ca="1">$N$25/3</f>
        <v>20</v>
      </c>
    </row>
    <row r="26" spans="1:27" x14ac:dyDescent="0.3">
      <c r="A26" s="27" t="s">
        <v>22</v>
      </c>
      <c r="B26" s="105">
        <f ca="1">RANDBETWEEN(50,1000)</f>
        <v>651</v>
      </c>
      <c r="C26" s="106" t="s">
        <v>58</v>
      </c>
      <c r="D26" s="106">
        <f ca="1">RANDBETWEEN(10,50)</f>
        <v>41</v>
      </c>
      <c r="E26" s="106" t="s">
        <v>1</v>
      </c>
      <c r="F26" s="92"/>
      <c r="G26" s="93"/>
      <c r="H26" s="85"/>
      <c r="I26" s="101" t="s">
        <v>48</v>
      </c>
      <c r="J26" s="155"/>
      <c r="K26" s="156"/>
      <c r="L26" s="103">
        <f ca="1">RANDBETWEEN(20,40)</f>
        <v>23</v>
      </c>
      <c r="M26" s="104" t="s">
        <v>58</v>
      </c>
      <c r="N26" s="104">
        <f>11</f>
        <v>11</v>
      </c>
      <c r="O26" s="104" t="s">
        <v>1</v>
      </c>
      <c r="P26" s="113"/>
      <c r="Q26" s="75"/>
      <c r="R26" s="71"/>
      <c r="S26" s="41"/>
      <c r="T26" s="152" t="s">
        <v>64</v>
      </c>
      <c r="U26" s="153"/>
      <c r="V26" s="153"/>
      <c r="W26" s="153"/>
      <c r="X26" s="154"/>
      <c r="Y26" s="46"/>
      <c r="Z26" s="1">
        <f ca="1">$B$26-$D$26</f>
        <v>610</v>
      </c>
      <c r="AA26" s="76">
        <f ca="1">$L$26-$N$26</f>
        <v>12</v>
      </c>
    </row>
    <row r="27" spans="1:27" x14ac:dyDescent="0.3">
      <c r="A27" s="73" t="s">
        <v>23</v>
      </c>
      <c r="B27" s="104">
        <f ca="1">RANDBETWEEN(1,10)</f>
        <v>4</v>
      </c>
      <c r="C27" s="104" t="s">
        <v>70</v>
      </c>
      <c r="D27" s="119">
        <f ca="1">RANDBETWEEN(2,9)</f>
        <v>7</v>
      </c>
      <c r="E27" s="104" t="s">
        <v>1</v>
      </c>
      <c r="F27" s="112"/>
      <c r="G27" s="91"/>
      <c r="H27" s="88"/>
      <c r="I27" s="100" t="s">
        <v>30</v>
      </c>
      <c r="J27" s="135"/>
      <c r="K27" s="136"/>
      <c r="L27" s="118">
        <f ca="1">RANDBETWEEN(80,88)</f>
        <v>80</v>
      </c>
      <c r="M27" s="106" t="s">
        <v>58</v>
      </c>
      <c r="N27" s="106">
        <f>9</f>
        <v>9</v>
      </c>
      <c r="O27" s="106" t="s">
        <v>1</v>
      </c>
      <c r="P27" s="111"/>
      <c r="Q27" s="49"/>
      <c r="R27" s="8"/>
      <c r="S27" s="41"/>
      <c r="T27" s="62"/>
      <c r="U27" s="54"/>
      <c r="V27" s="19"/>
      <c r="W27" s="47"/>
      <c r="X27" s="63"/>
      <c r="Y27" s="46"/>
      <c r="Z27" s="74">
        <f ca="1">$D$27*$B$27</f>
        <v>28</v>
      </c>
      <c r="AA27" s="2">
        <f ca="1">$L$27-$N$27</f>
        <v>71</v>
      </c>
    </row>
    <row r="28" spans="1:27" x14ac:dyDescent="0.3">
      <c r="A28" s="27" t="s">
        <v>24</v>
      </c>
      <c r="B28" s="105">
        <f ca="1">RANDBETWEEN(30,100)</f>
        <v>76</v>
      </c>
      <c r="C28" s="106" t="s">
        <v>58</v>
      </c>
      <c r="D28" s="106">
        <f>30</f>
        <v>30</v>
      </c>
      <c r="E28" s="106" t="s">
        <v>1</v>
      </c>
      <c r="F28" s="89"/>
      <c r="G28" s="84"/>
      <c r="H28" s="85"/>
      <c r="I28" s="101" t="s">
        <v>49</v>
      </c>
      <c r="J28" s="119">
        <f ca="1">RANDBETWEEN(0,9)</f>
        <v>4</v>
      </c>
      <c r="K28" s="107" t="s">
        <v>73</v>
      </c>
      <c r="L28" s="103" t="s">
        <v>74</v>
      </c>
      <c r="M28" s="104">
        <f ca="1">RANDBETWEEN(0,9)</f>
        <v>1</v>
      </c>
      <c r="N28" s="104" t="s">
        <v>76</v>
      </c>
      <c r="O28" s="104" t="s">
        <v>1</v>
      </c>
      <c r="P28" s="86"/>
      <c r="Q28" s="75"/>
      <c r="R28" s="71"/>
      <c r="S28" s="41"/>
      <c r="T28" s="13"/>
      <c r="U28" s="2" t="s">
        <v>60</v>
      </c>
      <c r="V28">
        <f ca="1">RANDBETWEEN(1,999)</f>
        <v>679</v>
      </c>
      <c r="W28" s="12" t="s">
        <v>60</v>
      </c>
      <c r="X28" s="14"/>
      <c r="Y28" s="46"/>
      <c r="Z28" s="1">
        <f ca="1">$B$28-$D$28</f>
        <v>46</v>
      </c>
      <c r="AA28" s="76">
        <f ca="1">$J$28*100+$M$28*10</f>
        <v>410</v>
      </c>
    </row>
    <row r="29" spans="1:27" x14ac:dyDescent="0.3">
      <c r="A29" s="73" t="s">
        <v>25</v>
      </c>
      <c r="B29" s="103">
        <f ca="1">(RANDBETWEEN(1,5) &amp; "0")+0</f>
        <v>20</v>
      </c>
      <c r="C29" s="104" t="s">
        <v>0</v>
      </c>
      <c r="D29" s="104">
        <f ca="1">(RANDBETWEEN(1,5) &amp; "0")+0</f>
        <v>40</v>
      </c>
      <c r="E29" s="104" t="s">
        <v>1</v>
      </c>
      <c r="F29" s="87"/>
      <c r="G29" s="80"/>
      <c r="H29" s="88"/>
      <c r="I29" s="100" t="s">
        <v>50</v>
      </c>
      <c r="J29" s="115"/>
      <c r="K29" s="137" t="s">
        <v>83</v>
      </c>
      <c r="L29" s="137"/>
      <c r="M29" s="136"/>
      <c r="N29" s="106">
        <f ca="1">RANDBETWEEN(1,10)</f>
        <v>7</v>
      </c>
      <c r="O29" s="106" t="s">
        <v>1</v>
      </c>
      <c r="P29" s="83"/>
      <c r="Q29" s="50"/>
      <c r="R29" s="8"/>
      <c r="S29" s="41"/>
      <c r="T29" s="13"/>
      <c r="U29" s="2" t="s">
        <v>60</v>
      </c>
      <c r="V29">
        <f ca="1">RANDBETWEEN(1000,4999)</f>
        <v>1821</v>
      </c>
      <c r="W29" s="12" t="s">
        <v>60</v>
      </c>
      <c r="X29" s="14"/>
      <c r="Y29" s="46"/>
      <c r="Z29" s="74">
        <f ca="1">$B$29+$D$29</f>
        <v>60</v>
      </c>
      <c r="AA29" s="2">
        <f ca="1">$N$29*4</f>
        <v>28</v>
      </c>
    </row>
    <row r="30" spans="1:27" x14ac:dyDescent="0.3">
      <c r="A30" s="27" t="s">
        <v>26</v>
      </c>
      <c r="B30" s="135" t="s">
        <v>69</v>
      </c>
      <c r="C30" s="136"/>
      <c r="D30" s="110">
        <f ca="1">EVEN(RANDBETWEEN(0,100))</f>
        <v>82</v>
      </c>
      <c r="E30" s="106" t="s">
        <v>1</v>
      </c>
      <c r="F30" s="92"/>
      <c r="G30" s="97"/>
      <c r="H30" s="85"/>
      <c r="I30" s="101" t="s">
        <v>51</v>
      </c>
      <c r="J30" s="107">
        <f ca="1">RANDBETWEEN(0,9)</f>
        <v>1</v>
      </c>
      <c r="K30" s="107" t="s">
        <v>0</v>
      </c>
      <c r="L30" s="103">
        <f ca="1">RANDBETWEEN(0,9)</f>
        <v>1</v>
      </c>
      <c r="M30" s="104" t="s">
        <v>0</v>
      </c>
      <c r="N30" s="104">
        <f ca="1">RANDBETWEEN(0,9)</f>
        <v>0</v>
      </c>
      <c r="O30" s="104" t="s">
        <v>1</v>
      </c>
      <c r="P30" s="86"/>
      <c r="Q30" s="70"/>
      <c r="R30" s="71"/>
      <c r="S30" s="41"/>
      <c r="T30" s="13"/>
      <c r="U30" s="2" t="s">
        <v>60</v>
      </c>
      <c r="V30">
        <f ca="1">RANDBETWEEN(5000,9999)</f>
        <v>5860</v>
      </c>
      <c r="W30" s="12" t="s">
        <v>60</v>
      </c>
      <c r="X30" s="14"/>
      <c r="Y30" s="46"/>
      <c r="Z30" s="1">
        <f ca="1">$D$30/2</f>
        <v>41</v>
      </c>
      <c r="AA30" s="76">
        <f ca="1">$J$30+$L$30+$N$30</f>
        <v>2</v>
      </c>
    </row>
    <row r="31" spans="1:27" ht="15" thickBot="1" x14ac:dyDescent="0.35">
      <c r="A31" s="73" t="s">
        <v>27</v>
      </c>
      <c r="B31" s="103">
        <f ca="1">RANDBETWEEN(0,10)</f>
        <v>0</v>
      </c>
      <c r="C31" s="104" t="s">
        <v>0</v>
      </c>
      <c r="D31" s="104">
        <f ca="1">RANDBETWEEN(0,10)</f>
        <v>0</v>
      </c>
      <c r="E31" s="104" t="s">
        <v>1</v>
      </c>
      <c r="F31" s="87"/>
      <c r="G31" s="80"/>
      <c r="H31" s="88"/>
      <c r="I31" s="100" t="s">
        <v>52</v>
      </c>
      <c r="J31" s="135"/>
      <c r="K31" s="136"/>
      <c r="L31" s="105">
        <f ca="1">RANDBETWEEN(1,99)</f>
        <v>96</v>
      </c>
      <c r="M31" s="106" t="s">
        <v>70</v>
      </c>
      <c r="N31" s="106">
        <f>1000</f>
        <v>1000</v>
      </c>
      <c r="O31" s="106" t="s">
        <v>1</v>
      </c>
      <c r="P31" s="83"/>
      <c r="Q31" s="49"/>
      <c r="R31" s="8"/>
      <c r="S31" s="43"/>
      <c r="T31" s="15"/>
      <c r="U31" s="64"/>
      <c r="V31" s="64"/>
      <c r="W31" s="64"/>
      <c r="X31" s="16"/>
      <c r="Y31" s="45"/>
      <c r="Z31" s="74">
        <f ca="1">$B$31+$D$31</f>
        <v>0</v>
      </c>
      <c r="AA31" s="2">
        <f ca="1">$L$31*$N$31</f>
        <v>96000</v>
      </c>
    </row>
    <row r="32" spans="1:27" x14ac:dyDescent="0.3">
      <c r="A32" s="138" t="s">
        <v>57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</row>
  </sheetData>
  <sheetProtection algorithmName="SHA-512" hashValue="eT3h27efsy7GRRK+AI82q5FZa8p+J2hUViw/Lfgq4Ab51iJCLEFlRLsi0G/RtOjyL3YFHo0qfbtuS8ri7FOspA==" saltValue="Fj67P7PzIwWUbIY12K8bAA==" spinCount="100000" sheet="1" selectLockedCells="1" selectUnlockedCells="1"/>
  <mergeCells count="34">
    <mergeCell ref="J31:K31"/>
    <mergeCell ref="A32:Y32"/>
    <mergeCell ref="L25:M25"/>
    <mergeCell ref="J23:K23"/>
    <mergeCell ref="J25:K25"/>
    <mergeCell ref="J26:K26"/>
    <mergeCell ref="T26:X26"/>
    <mergeCell ref="J27:K27"/>
    <mergeCell ref="B30:C30"/>
    <mergeCell ref="K29:M29"/>
    <mergeCell ref="B18:C18"/>
    <mergeCell ref="J18:K18"/>
    <mergeCell ref="J20:K20"/>
    <mergeCell ref="J21:K21"/>
    <mergeCell ref="L21:M21"/>
    <mergeCell ref="T6:X6"/>
    <mergeCell ref="J22:K22"/>
    <mergeCell ref="U13:W13"/>
    <mergeCell ref="J14:K14"/>
    <mergeCell ref="T14:X14"/>
    <mergeCell ref="J16:K16"/>
    <mergeCell ref="J17:K17"/>
    <mergeCell ref="L17:M17"/>
    <mergeCell ref="L7:M7"/>
    <mergeCell ref="T7:X12"/>
    <mergeCell ref="J9:K9"/>
    <mergeCell ref="J10:K10"/>
    <mergeCell ref="J11:K11"/>
    <mergeCell ref="J12:K12"/>
    <mergeCell ref="S1:Y1"/>
    <mergeCell ref="S2:Y2"/>
    <mergeCell ref="U3:W4"/>
    <mergeCell ref="W5:Y5"/>
    <mergeCell ref="Z5:AA5"/>
  </mergeCells>
  <printOptions gridLines="1"/>
  <pageMargins left="0.25" right="0.25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4767E995355C4ABF11FDAC10E4B703" ma:contentTypeVersion="13" ma:contentTypeDescription="Create a new document." ma:contentTypeScope="" ma:versionID="cd8bb46ca52a827538e464f40f8d8997">
  <xsd:schema xmlns:xsd="http://www.w3.org/2001/XMLSchema" xmlns:xs="http://www.w3.org/2001/XMLSchema" xmlns:p="http://schemas.microsoft.com/office/2006/metadata/properties" xmlns:ns3="1426724f-b4b4-4b45-b98d-843d72b01078" xmlns:ns4="23d4de67-d468-417a-8539-4e374a4c56a2" targetNamespace="http://schemas.microsoft.com/office/2006/metadata/properties" ma:root="true" ma:fieldsID="a75c18ee4f8f731cb92a28f3a85b415e" ns3:_="" ns4:_="">
    <xsd:import namespace="1426724f-b4b4-4b45-b98d-843d72b01078"/>
    <xsd:import namespace="23d4de67-d468-417a-8539-4e374a4c56a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6724f-b4b4-4b45-b98d-843d72b010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4de67-d468-417a-8539-4e374a4c56a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9BE230-6B6E-498A-89DD-9CF73341E9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1704E3C-3479-4182-B403-43DC616E93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6724f-b4b4-4b45-b98d-843d72b01078"/>
    <ds:schemaRef ds:uri="23d4de67-d468-417a-8539-4e374a4c56a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3D11E7-23A7-45B2-9AE2-04F24E7D5C1C}">
  <ds:schemaRefs>
    <ds:schemaRef ds:uri="http://purl.org/dc/terms/"/>
    <ds:schemaRef ds:uri="http://schemas.openxmlformats.org/package/2006/metadata/core-properties"/>
    <ds:schemaRef ds:uri="http://purl.org/dc/dcmitype/"/>
    <ds:schemaRef ds:uri="1426724f-b4b4-4b45-b98d-843d72b01078"/>
    <ds:schemaRef ds:uri="http://purl.org/dc/elements/1.1/"/>
    <ds:schemaRef ds:uri="http://schemas.microsoft.com/office/2006/metadata/properties"/>
    <ds:schemaRef ds:uri="http://schemas.microsoft.com/office/2006/documentManagement/types"/>
    <ds:schemaRef ds:uri="23d4de67-d468-417a-8539-4e374a4c56a2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Période 1</vt:lpstr>
      <vt:lpstr>Période 2</vt:lpstr>
      <vt:lpstr>Période 3</vt:lpstr>
      <vt:lpstr>Période 4</vt:lpstr>
      <vt:lpstr>Période 5</vt:lpstr>
    </vt:vector>
  </TitlesOfParts>
  <Company>CGIE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Schildknecht</dc:creator>
  <cp:lastModifiedBy>Lucas Schildknecht</cp:lastModifiedBy>
  <cp:lastPrinted>2025-03-31T08:01:32Z</cp:lastPrinted>
  <dcterms:created xsi:type="dcterms:W3CDTF">2021-02-09T08:44:37Z</dcterms:created>
  <dcterms:modified xsi:type="dcterms:W3CDTF">2025-03-31T08:02:15Z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0x010100444767E995355C4ABF11FDAC10E4B703</vt:lpwstr>
  </property>
</Properties>
</file>